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5576" windowHeight="7932" activeTab="2"/>
  </bookViews>
  <sheets>
    <sheet name="Emergency" sheetId="3" r:id="rId1"/>
    <sheet name="Gross" sheetId="2" r:id="rId2"/>
    <sheet name="Limited" sheetId="1" r:id="rId3"/>
  </sheets>
  <definedNames>
    <definedName name="_xlnm.Print_Area" localSheetId="0">Emergency!$A$1:$AK$8</definedName>
    <definedName name="_xlnm.Print_Area" localSheetId="1">Gross!$A$1:$AM$8</definedName>
    <definedName name="_xlnm.Print_Area" localSheetId="2">Limited!$A$1:$AJ$29</definedName>
    <definedName name="_xlnm.Print_Titles" localSheetId="2">Limited!$5:$5</definedName>
  </definedNames>
  <calcPr calcId="145621"/>
</workbook>
</file>

<file path=xl/calcChain.xml><?xml version="1.0" encoding="utf-8"?>
<calcChain xmlns="http://schemas.openxmlformats.org/spreadsheetml/2006/main">
  <c r="V5" i="3" l="1"/>
  <c r="V8" i="3" s="1"/>
  <c r="V5" i="2"/>
  <c r="V7" i="2" s="1"/>
  <c r="V26" i="1"/>
  <c r="V29" i="1" s="1"/>
</calcChain>
</file>

<file path=xl/sharedStrings.xml><?xml version="1.0" encoding="utf-8"?>
<sst xmlns="http://schemas.openxmlformats.org/spreadsheetml/2006/main" count="566" uniqueCount="255">
  <si>
    <t>Annexure A</t>
  </si>
  <si>
    <t>DEVIATIONS REPORT</t>
  </si>
  <si>
    <t xml:space="preserve">In terms of section 36 of the Municipal Supply Chain Management Regulations, the Accounting Officer must sign – off all the deviations and minor breaches of the procurement processes. A register of such breaches must also be kept. The deviation report includes the limited bidding procurement, emergency procurement, urgent procurement and the avoidable/ gross deviation. </t>
  </si>
  <si>
    <t>LIMITED BIDDING</t>
  </si>
  <si>
    <t>Sequence</t>
  </si>
  <si>
    <t>Requisition  No</t>
  </si>
  <si>
    <t>#</t>
  </si>
  <si>
    <t>Order No.</t>
  </si>
  <si>
    <t>Order Line</t>
  </si>
  <si>
    <t>GRV No.</t>
  </si>
  <si>
    <t>Inv No</t>
  </si>
  <si>
    <t>Pay No</t>
  </si>
  <si>
    <t>Method</t>
  </si>
  <si>
    <t>Order Date</t>
  </si>
  <si>
    <t xml:space="preserve">Service Providers </t>
  </si>
  <si>
    <t>Source Department</t>
  </si>
  <si>
    <t>Cost Dep</t>
  </si>
  <si>
    <t>Cost Acc</t>
  </si>
  <si>
    <t>Sub Acc(Cost Code)</t>
  </si>
  <si>
    <t>Part No &amp; Desc</t>
  </si>
  <si>
    <t>Override Desc</t>
  </si>
  <si>
    <t>Qty</t>
  </si>
  <si>
    <t xml:space="preserve"> Unit Price</t>
  </si>
  <si>
    <t>VAT %</t>
  </si>
  <si>
    <t>VAT Amnt</t>
  </si>
  <si>
    <t>Order Amount</t>
  </si>
  <si>
    <t>Status</t>
  </si>
  <si>
    <t xml:space="preserve">Order Description </t>
  </si>
  <si>
    <t>Vote No.</t>
  </si>
  <si>
    <t>Deviation</t>
  </si>
  <si>
    <t>Responsible  Department</t>
  </si>
  <si>
    <t>% HDI</t>
  </si>
  <si>
    <t>%WOMEN</t>
  </si>
  <si>
    <t>% YOUTH</t>
  </si>
  <si>
    <t>% DISABLED</t>
  </si>
  <si>
    <t>%LOCALITY</t>
  </si>
  <si>
    <t xml:space="preserve">BBBEE LEVEL </t>
  </si>
  <si>
    <t>'000889</t>
  </si>
  <si>
    <t>'000859</t>
  </si>
  <si>
    <t>'01</t>
  </si>
  <si>
    <t>'000750</t>
  </si>
  <si>
    <t>'061161-0011</t>
  </si>
  <si>
    <t>'CQ</t>
  </si>
  <si>
    <t>31/07/2012</t>
  </si>
  <si>
    <t>'02426 PHERA TRADING CC</t>
  </si>
  <si>
    <t xml:space="preserve">'004 </t>
  </si>
  <si>
    <t>'MC004       015174</t>
  </si>
  <si>
    <t>'UE038</t>
  </si>
  <si>
    <t>'NONSTOCK</t>
  </si>
  <si>
    <t>RECEIVE</t>
  </si>
  <si>
    <t>6 X TENTS1X MARQUEE TENT50X ROUND TABLES AND 2500 X PLASTIC C</t>
  </si>
  <si>
    <t xml:space="preserve">Modimolle </t>
  </si>
  <si>
    <t>Multiple source bidding was utilized instead of notice board advertised to encourage local suppliers to participate in progressive bidding.</t>
  </si>
  <si>
    <t>'000814</t>
  </si>
  <si>
    <t>'000784</t>
  </si>
  <si>
    <t>'N/A</t>
  </si>
  <si>
    <t>'00562 CONTROL INSTRUMENTS POLOKWANE</t>
  </si>
  <si>
    <t xml:space="preserve">'003 </t>
  </si>
  <si>
    <t>'MC003       016215</t>
  </si>
  <si>
    <t>'</t>
  </si>
  <si>
    <t>OPEN</t>
  </si>
  <si>
    <t xml:space="preserve">REPAIRS ACCESS CONTROL UNIT  </t>
  </si>
  <si>
    <t>Single source as they are the service provider that installed the access control system .They know the correct type of equipment that is required</t>
  </si>
  <si>
    <t>'000892</t>
  </si>
  <si>
    <t>'000860</t>
  </si>
  <si>
    <t>'01796 RAINBIRD PUBLISHERS CC</t>
  </si>
  <si>
    <t xml:space="preserve">2000 X COPIES EXPLORER MAP  </t>
  </si>
  <si>
    <t>'000976</t>
  </si>
  <si>
    <t>'000944</t>
  </si>
  <si>
    <t>28/08/2012</t>
  </si>
  <si>
    <t>'00592 MASELLO NGOAKO &amp; ASSOCIATES CC</t>
  </si>
  <si>
    <t xml:space="preserve">STAND DESIGN-GETAWAY SHOW 2012  </t>
  </si>
  <si>
    <t>Mokopane (Mahwereleng)</t>
  </si>
  <si>
    <t xml:space="preserve">Multiple source  from SCM database because of technical nature of the project instead of notice board advertisement. </t>
  </si>
  <si>
    <t>'001001</t>
  </si>
  <si>
    <t>'000962</t>
  </si>
  <si>
    <t>30/08/2012</t>
  </si>
  <si>
    <t>'01675 BADIREDI TRAVEL CC</t>
  </si>
  <si>
    <t xml:space="preserve">ACCOMMODATION FOR PORTIA THIBANE FORM LEPHALALE  </t>
  </si>
  <si>
    <t>Single source - Deviation in terms of the S &amp; T Policy. Participants will be accomodated where the conference is taking place.</t>
  </si>
  <si>
    <t>'000949</t>
  </si>
  <si>
    <t>'000916</t>
  </si>
  <si>
    <t>21/08/2012</t>
  </si>
  <si>
    <t>'00049 ELEPHANT SPRINGS HOTEL</t>
  </si>
  <si>
    <t>'MC003       015199</t>
  </si>
  <si>
    <t>CONFERENCE VENUEGAME DRIVE AND SPIN BOAT SIDE-WOMEN'SDAY CELEBRATION  22/0</t>
  </si>
  <si>
    <t>Bela-Bela</t>
  </si>
  <si>
    <t>Single Source as Elephant Spring will be able to accommodate the number of activities being rolled out that day.</t>
  </si>
  <si>
    <t>'000978</t>
  </si>
  <si>
    <t>'000939</t>
  </si>
  <si>
    <t>02156 MOLAO ACADEMY</t>
  </si>
  <si>
    <t xml:space="preserve">'007 </t>
  </si>
  <si>
    <t>'MC007       015128</t>
  </si>
  <si>
    <t xml:space="preserve">membership fee  </t>
  </si>
  <si>
    <t>Single source as the renewal is only done by the service provider who provided training.</t>
  </si>
  <si>
    <t>'000941</t>
  </si>
  <si>
    <t>'000948</t>
  </si>
  <si>
    <t>23/08/2012</t>
  </si>
  <si>
    <t>'00025 LEXIS NEXIS</t>
  </si>
  <si>
    <t xml:space="preserve">'001 </t>
  </si>
  <si>
    <t>'MC001       015102</t>
  </si>
  <si>
    <t xml:space="preserve">  LEGISLATIVE POCKETS BOOKLETS FOR BTO</t>
  </si>
  <si>
    <t xml:space="preserve">Single source as these books are produced only by Lexis Nexis </t>
  </si>
  <si>
    <t>'000908</t>
  </si>
  <si>
    <t>'000881</t>
  </si>
  <si>
    <t>'02658 LIMPOPO AUTO</t>
  </si>
  <si>
    <t>'MC003       015167</t>
  </si>
  <si>
    <t xml:space="preserve">EXCESS PAYMENT-FKX 870L  </t>
  </si>
  <si>
    <t>Single Source as they are the recommended service provider that is authorized by the WDM insurance company  to provide the service rendered.</t>
  </si>
  <si>
    <t>'001000</t>
  </si>
  <si>
    <t>'000967</t>
  </si>
  <si>
    <t>31/08/2012</t>
  </si>
  <si>
    <t>'00785 MPHOZA PRODUCTIONS</t>
  </si>
  <si>
    <t xml:space="preserve">'006 </t>
  </si>
  <si>
    <t>'MC006       015174</t>
  </si>
  <si>
    <t>'CO029</t>
  </si>
  <si>
    <t xml:space="preserve">PERFORMANCE AND BACK-UP SOUND SYSTEM  </t>
  </si>
  <si>
    <t>Single source bidding due to its uniqueness and the artistic nature of the dance group. Three quotes can not the obtained as the will not be comparable.</t>
  </si>
  <si>
    <t>'000935</t>
  </si>
  <si>
    <t>'000905</t>
  </si>
  <si>
    <t>'000792</t>
  </si>
  <si>
    <t>'061239-0002</t>
  </si>
  <si>
    <t>16/08/2012</t>
  </si>
  <si>
    <t>'02360 BOSVELD TV &amp; APPLIANCES</t>
  </si>
  <si>
    <t xml:space="preserve">'020 </t>
  </si>
  <si>
    <t>'MC020       016231</t>
  </si>
  <si>
    <t xml:space="preserve">REPAIR OF COLDROOM AND FREEZER  </t>
  </si>
  <si>
    <t>Single source due to the emergency repair of cold rooms and the freezer container at Abattoir.Only one service provider submitted the qouote.</t>
  </si>
  <si>
    <t>'000995</t>
  </si>
  <si>
    <t>'000969</t>
  </si>
  <si>
    <t>'00103 E SMART NETWORKS t/h DYNASTY</t>
  </si>
  <si>
    <t xml:space="preserve">'002 </t>
  </si>
  <si>
    <t>'MC002       015197</t>
  </si>
  <si>
    <t xml:space="preserve">PRINTING OF 400 X SDBIP  </t>
  </si>
  <si>
    <t>Mokopane</t>
  </si>
  <si>
    <t>Single source due to the quality of work done before and also SDBIPs had to be printed urgently.</t>
  </si>
  <si>
    <t>'000982</t>
  </si>
  <si>
    <t>'000943</t>
  </si>
  <si>
    <t>'000795</t>
  </si>
  <si>
    <t>'CL0016175</t>
  </si>
  <si>
    <t>'061261-0001</t>
  </si>
  <si>
    <t>'00905 MOGOL CLUB</t>
  </si>
  <si>
    <t>'SC010</t>
  </si>
  <si>
    <t xml:space="preserve">CONFERENCE VENUE-WOMEN IN SPORTS FESTIVAL  </t>
  </si>
  <si>
    <t>Single source limited bidding -There are two sports facilities namely: Shongoane complex and Mogol Club Sports Ground. Mogul Club was choosen  due to unavailablity of other facilities  att Shongoane Complex. e.g. tennis court.</t>
  </si>
  <si>
    <t>'000890</t>
  </si>
  <si>
    <t>'000878</t>
  </si>
  <si>
    <t>'00083 PAY-DAY SOFTWARE SYSTEMS (PTY)</t>
  </si>
  <si>
    <t>'MC001       015104</t>
  </si>
  <si>
    <t>REGISTRATION FOR TAX CALCULATION WORKSHOP FOR M VAN ROOYE</t>
  </si>
  <si>
    <t>Sole service provider as this is the system used by WDM for salaries. Payday  are the only one that offers the pay slips, system, all updates  and its training.</t>
  </si>
  <si>
    <t>'001014</t>
  </si>
  <si>
    <t>'000986</t>
  </si>
  <si>
    <t>'02547 SYSMAN VUNUMPHELO (PTY) LTD</t>
  </si>
  <si>
    <t xml:space="preserve">'008 </t>
  </si>
  <si>
    <t>'MC008       016215</t>
  </si>
  <si>
    <t xml:space="preserve">Replacement of battery and calibration of the system  </t>
  </si>
  <si>
    <t>Single source  limited bidding as they are the service provider that installed  system .They know the correct type of equipment that is required</t>
  </si>
  <si>
    <t>'001057</t>
  </si>
  <si>
    <t>'001022</t>
  </si>
  <si>
    <t>'000868</t>
  </si>
  <si>
    <t>'01/02</t>
  </si>
  <si>
    <t>'19/09/2012</t>
  </si>
  <si>
    <t>'061355-0001</t>
  </si>
  <si>
    <t>19/09/2012</t>
  </si>
  <si>
    <t>'00220 IMFO</t>
  </si>
  <si>
    <t>'MC001       015126</t>
  </si>
  <si>
    <t xml:space="preserve">Registration fee for MV LetsoaloK BaloyiN LaubscherD </t>
  </si>
  <si>
    <t>Single Source as it is the only institute for municipal finance officials</t>
  </si>
  <si>
    <t>'001019</t>
  </si>
  <si>
    <t>'000980</t>
  </si>
  <si>
    <t>'000816</t>
  </si>
  <si>
    <t>'04/09/2012</t>
  </si>
  <si>
    <t>'061295-0001</t>
  </si>
  <si>
    <t>'00738 IMPSA</t>
  </si>
  <si>
    <t>'MC003       015104</t>
  </si>
  <si>
    <t xml:space="preserve">REGISTRATION FEE FOR P MOKIBELO ATTENDING IMPSA CONFERENCE  </t>
  </si>
  <si>
    <t>Single Source as it is the only institute for municipal personnel practitioners officials</t>
  </si>
  <si>
    <t>'000950</t>
  </si>
  <si>
    <t>'001004</t>
  </si>
  <si>
    <t>'02069 DUCHARME CONSULTING (PTY) LTD</t>
  </si>
  <si>
    <t>'MC002       015154</t>
  </si>
  <si>
    <t xml:space="preserve">PROFFESSIONAL FEE-AFS INTERPRETATION WORKSHOP  </t>
  </si>
  <si>
    <t>Single Source bidding as they were the only service provider that offered the  training on AFS interpretation workshop .</t>
  </si>
  <si>
    <t>'001031</t>
  </si>
  <si>
    <t>'000894</t>
  </si>
  <si>
    <t>'0070/2012</t>
  </si>
  <si>
    <t>'20/09/2012</t>
  </si>
  <si>
    <t>'061437-0001</t>
  </si>
  <si>
    <t>'02156 MOLAO ACADEMY</t>
  </si>
  <si>
    <t xml:space="preserve">8 X LAW ENFORCEMENT TRAINING  </t>
  </si>
  <si>
    <t>Single Source bidding as they were the only service provider that offered the  training on law enforcement  .</t>
  </si>
  <si>
    <t>'001012</t>
  </si>
  <si>
    <t>'000975</t>
  </si>
  <si>
    <t>'000869</t>
  </si>
  <si>
    <t>'4</t>
  </si>
  <si>
    <t>'061356-0002</t>
  </si>
  <si>
    <t>'02595 ROBOTICS STEEL WORKS</t>
  </si>
  <si>
    <t xml:space="preserve">'005 </t>
  </si>
  <si>
    <t>'MC005       015174</t>
  </si>
  <si>
    <t>'UE029</t>
  </si>
  <si>
    <t xml:space="preserve">591M PALISADE FENCE  </t>
  </si>
  <si>
    <t>Single source due to poor performance by the main contractor. The sub contractor was subsequently appointed to continiue to work on site.</t>
  </si>
  <si>
    <t>Number of limited bidding procurement in Q1</t>
  </si>
  <si>
    <t>Amount of limited bidding procurement in Q1</t>
  </si>
  <si>
    <t>AVOIDABLE / GROSS DEVIATIONS</t>
  </si>
  <si>
    <t>Disciplinary Action</t>
  </si>
  <si>
    <t>Progress to date</t>
  </si>
  <si>
    <t>'000871</t>
  </si>
  <si>
    <t>'000837</t>
  </si>
  <si>
    <t>26/07/2012</t>
  </si>
  <si>
    <t>'MC006       015149</t>
  </si>
  <si>
    <t xml:space="preserve">ACCOMMODATION FOR SPEAKER ATTENDING ELMDP  </t>
  </si>
  <si>
    <t xml:space="preserve">Gross deviation- Official order was issued after the service was done due to the extended date of training . </t>
  </si>
  <si>
    <t>G</t>
  </si>
  <si>
    <t>None</t>
  </si>
  <si>
    <t>N/A</t>
  </si>
  <si>
    <t>'000979</t>
  </si>
  <si>
    <t>'000940</t>
  </si>
  <si>
    <t>'000789</t>
  </si>
  <si>
    <t>'2234</t>
  </si>
  <si>
    <t>'061236-0001</t>
  </si>
  <si>
    <t>'19246 MMUSI-SEDUMA CONSTRUCTION</t>
  </si>
  <si>
    <t>'MC007       015190</t>
  </si>
  <si>
    <t xml:space="preserve">Murgeee tent chairs and sound system  </t>
  </si>
  <si>
    <t>Mokopane(Mahwereleng)</t>
  </si>
  <si>
    <t>Gross Deviation- Procurement without official order &amp; only 2 quote received.</t>
  </si>
  <si>
    <t>NUMBER OF AVOIDABLE DEVIATIONS IN Q1</t>
  </si>
  <si>
    <t>AMOUNT OF AVOIDABLE DEVIATIONS IN Q1</t>
  </si>
  <si>
    <t>urgent/emergency</t>
  </si>
  <si>
    <t>Urgent/emergency</t>
  </si>
  <si>
    <t>'001038</t>
  </si>
  <si>
    <t>'001006</t>
  </si>
  <si>
    <t>'000835</t>
  </si>
  <si>
    <t>'48</t>
  </si>
  <si>
    <t>'12/09/2012</t>
  </si>
  <si>
    <t>'061343-0010</t>
  </si>
  <si>
    <t>'20824 OLUTHANDO PROJECTS CONTRACTORS</t>
  </si>
  <si>
    <t>'MC003       016201</t>
  </si>
  <si>
    <t>CLEANING AND RAPAIR OF DOWN PIPES AND ELEC</t>
  </si>
  <si>
    <t>Emergency situation because the some offices at social services department , kitchen , offices at the mayor's wing and Municipal manager 's office  had been leaking water continuously damaging  the computers and even tripping the main switch in social services .</t>
  </si>
  <si>
    <t>E</t>
  </si>
  <si>
    <t>'001013</t>
  </si>
  <si>
    <t>'000983</t>
  </si>
  <si>
    <t>'000824</t>
  </si>
  <si>
    <t>'17</t>
  </si>
  <si>
    <t>'03/09/2012</t>
  </si>
  <si>
    <t>'061314-0007</t>
  </si>
  <si>
    <t>'01951 REWINDING SERVICES</t>
  </si>
  <si>
    <t xml:space="preserve">REPAIR OF DEHARING MACHINES  </t>
  </si>
  <si>
    <t>Emergency procurement due to the emergency repair .The dehairing machine was not operational during the production and there were  pigs that were still in the lairages , awaiting slaughter.</t>
  </si>
  <si>
    <t>Number of URGENT bidding procurement in Q1</t>
  </si>
  <si>
    <t>Amount of URGENT bidding procurement in Q1</t>
  </si>
  <si>
    <t>Single Source as they are the service provider who published the first copy of the map and they have copyrights to the material</t>
  </si>
  <si>
    <t>Single Source bidding as they were the only service provider that offered the  training on law enforcement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</si>
</sst>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wrapText="1"/>
    </xf>
    <xf numFmtId="9" fontId="2" fillId="0" borderId="0" xfId="1" applyFont="1" applyFill="1" applyAlignment="1">
      <alignment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left" wrapText="1"/>
    </xf>
    <xf numFmtId="14" fontId="2" fillId="0" borderId="2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left" wrapText="1"/>
    </xf>
    <xf numFmtId="0" fontId="2" fillId="0" borderId="3" xfId="0" applyFont="1" applyFill="1" applyBorder="1" applyAlignment="1">
      <alignment wrapText="1"/>
    </xf>
    <xf numFmtId="14" fontId="2" fillId="0" borderId="3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right" vertical="center" wrapText="1"/>
    </xf>
    <xf numFmtId="1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9" fontId="4" fillId="0" borderId="2" xfId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9" fontId="4" fillId="0" borderId="2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vertical="center" wrapText="1"/>
    </xf>
    <xf numFmtId="9" fontId="2" fillId="0" borderId="0" xfId="1" applyFont="1" applyFill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9" fontId="6" fillId="0" borderId="2" xfId="1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9" fontId="3" fillId="0" borderId="2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Fill="1" applyAlignment="1">
      <alignment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2" xfId="0" quotePrefix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9" fontId="9" fillId="0" borderId="2" xfId="1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0" xfId="0" applyFont="1"/>
    <xf numFmtId="0" fontId="10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66" fontId="2" fillId="0" borderId="0" xfId="0" applyNumberFormat="1" applyFont="1" applyFill="1" applyAlignment="1">
      <alignment wrapText="1"/>
    </xf>
    <xf numFmtId="166" fontId="2" fillId="0" borderId="0" xfId="0" applyNumberFormat="1" applyFont="1" applyFill="1" applyAlignment="1">
      <alignment vertical="center" wrapText="1"/>
    </xf>
    <xf numFmtId="166" fontId="4" fillId="0" borderId="2" xfId="0" applyNumberFormat="1" applyFont="1" applyFill="1" applyBorder="1" applyAlignment="1">
      <alignment vertical="center" wrapText="1"/>
    </xf>
    <xf numFmtId="166" fontId="6" fillId="0" borderId="2" xfId="0" applyNumberFormat="1" applyFont="1" applyFill="1" applyBorder="1" applyAlignment="1">
      <alignment vertical="center" wrapText="1"/>
    </xf>
    <xf numFmtId="166" fontId="6" fillId="0" borderId="2" xfId="0" applyNumberFormat="1" applyFont="1" applyFill="1" applyBorder="1" applyAlignment="1">
      <alignment horizontal="left" vertical="center" wrapText="1"/>
    </xf>
    <xf numFmtId="166" fontId="9" fillId="0" borderId="2" xfId="0" applyNumberFormat="1" applyFont="1" applyFill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left" wrapText="1"/>
    </xf>
    <xf numFmtId="166" fontId="2" fillId="0" borderId="2" xfId="0" applyNumberFormat="1" applyFont="1" applyFill="1" applyBorder="1" applyAlignment="1">
      <alignment horizontal="left" wrapText="1"/>
    </xf>
    <xf numFmtId="166" fontId="3" fillId="0" borderId="2" xfId="0" applyNumberFormat="1" applyFont="1" applyFill="1" applyBorder="1" applyAlignment="1">
      <alignment horizontal="left" wrapText="1"/>
    </xf>
    <xf numFmtId="166" fontId="9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left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"/>
  <sheetViews>
    <sheetView view="pageBreakPreview" topLeftCell="C1" zoomScale="60" workbookViewId="0">
      <selection activeCell="K10" sqref="K10"/>
    </sheetView>
  </sheetViews>
  <sheetFormatPr defaultColWidth="9.109375" defaultRowHeight="60" customHeight="1" x14ac:dyDescent="0.3"/>
  <cols>
    <col min="1" max="1" width="0" style="1" hidden="1" customWidth="1"/>
    <col min="2" max="2" width="14.33203125" style="1" hidden="1" customWidth="1"/>
    <col min="3" max="3" width="4.6640625" style="39" customWidth="1"/>
    <col min="4" max="4" width="10.5546875" style="28" customWidth="1"/>
    <col min="5" max="7" width="9.109375" style="1" hidden="1" customWidth="1"/>
    <col min="8" max="8" width="15" style="1" hidden="1" customWidth="1"/>
    <col min="9" max="9" width="9.109375" style="1" hidden="1" customWidth="1"/>
    <col min="10" max="10" width="16.77734375" style="28" customWidth="1"/>
    <col min="11" max="11" width="32.33203125" style="1" customWidth="1"/>
    <col min="12" max="21" width="0" style="1" hidden="1" customWidth="1"/>
    <col min="22" max="22" width="18.44140625" style="3" customWidth="1"/>
    <col min="23" max="23" width="23.109375" style="1" hidden="1" customWidth="1"/>
    <col min="24" max="24" width="0" style="1" hidden="1" customWidth="1"/>
    <col min="25" max="25" width="36.6640625" style="1" customWidth="1"/>
    <col min="26" max="26" width="10" style="1" hidden="1" customWidth="1"/>
    <col min="27" max="27" width="11.5546875" style="1" hidden="1" customWidth="1"/>
    <col min="28" max="28" width="19.88671875" style="1" hidden="1" customWidth="1"/>
    <col min="29" max="29" width="0" style="4" hidden="1" customWidth="1"/>
    <col min="30" max="31" width="12.88671875" style="4" hidden="1" customWidth="1"/>
    <col min="32" max="32" width="12" style="1" hidden="1" customWidth="1"/>
    <col min="33" max="33" width="15.109375" style="1" hidden="1" customWidth="1"/>
    <col min="34" max="34" width="11.5546875" style="1" hidden="1" customWidth="1"/>
    <col min="35" max="35" width="0" style="1" hidden="1" customWidth="1"/>
    <col min="36" max="36" width="44.5546875" style="1" customWidth="1"/>
    <col min="37" max="37" width="0" style="1" hidden="1" customWidth="1"/>
    <col min="38" max="16384" width="9.109375" style="1"/>
  </cols>
  <sheetData>
    <row r="1" spans="1:37" ht="60" customHeight="1" x14ac:dyDescent="0.3">
      <c r="B1" s="72" t="s">
        <v>229</v>
      </c>
      <c r="C1" s="73" t="s">
        <v>230</v>
      </c>
      <c r="AJ1" s="54" t="s">
        <v>0</v>
      </c>
    </row>
    <row r="2" spans="1:37" s="36" customFormat="1" ht="60" customHeight="1" x14ac:dyDescent="0.3">
      <c r="A2" s="33" t="s">
        <v>4</v>
      </c>
      <c r="B2" s="29" t="s">
        <v>5</v>
      </c>
      <c r="C2" s="29" t="s">
        <v>6</v>
      </c>
      <c r="D2" s="29" t="s">
        <v>7</v>
      </c>
      <c r="E2" s="29" t="s">
        <v>8</v>
      </c>
      <c r="F2" s="29" t="s">
        <v>9</v>
      </c>
      <c r="G2" s="29" t="s">
        <v>10</v>
      </c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15</v>
      </c>
      <c r="M2" s="29" t="s">
        <v>16</v>
      </c>
      <c r="N2" s="29" t="s">
        <v>17</v>
      </c>
      <c r="O2" s="29" t="s">
        <v>18</v>
      </c>
      <c r="P2" s="29" t="s">
        <v>19</v>
      </c>
      <c r="Q2" s="29" t="s">
        <v>20</v>
      </c>
      <c r="R2" s="29" t="s">
        <v>21</v>
      </c>
      <c r="S2" s="29" t="s">
        <v>22</v>
      </c>
      <c r="T2" s="29" t="s">
        <v>23</v>
      </c>
      <c r="U2" s="29" t="s">
        <v>24</v>
      </c>
      <c r="V2" s="34" t="s">
        <v>25</v>
      </c>
      <c r="W2" s="29" t="s">
        <v>26</v>
      </c>
      <c r="X2" s="29"/>
      <c r="Y2" s="29" t="s">
        <v>27</v>
      </c>
      <c r="Z2" s="29" t="s">
        <v>28</v>
      </c>
      <c r="AA2" s="29" t="s">
        <v>29</v>
      </c>
      <c r="AB2" s="29" t="s">
        <v>30</v>
      </c>
      <c r="AC2" s="35" t="s">
        <v>31</v>
      </c>
      <c r="AD2" s="35" t="s">
        <v>32</v>
      </c>
      <c r="AE2" s="35" t="s">
        <v>33</v>
      </c>
      <c r="AF2" s="35" t="s">
        <v>34</v>
      </c>
      <c r="AG2" s="29" t="s">
        <v>35</v>
      </c>
      <c r="AH2" s="29" t="s">
        <v>36</v>
      </c>
      <c r="AI2" s="29"/>
      <c r="AJ2" s="29" t="s">
        <v>29</v>
      </c>
    </row>
    <row r="3" spans="1:37" s="20" customFormat="1" ht="124.2" customHeight="1" x14ac:dyDescent="0.3">
      <c r="A3" s="16">
        <v>52</v>
      </c>
      <c r="B3" s="16" t="s">
        <v>231</v>
      </c>
      <c r="C3" s="31">
        <v>1</v>
      </c>
      <c r="D3" s="31" t="s">
        <v>232</v>
      </c>
      <c r="E3" s="16" t="s">
        <v>39</v>
      </c>
      <c r="F3" s="16" t="s">
        <v>233</v>
      </c>
      <c r="G3" s="16" t="s">
        <v>234</v>
      </c>
      <c r="H3" s="16" t="s">
        <v>235</v>
      </c>
      <c r="I3" s="16" t="s">
        <v>236</v>
      </c>
      <c r="J3" s="30">
        <v>41252</v>
      </c>
      <c r="K3" s="5" t="s">
        <v>237</v>
      </c>
      <c r="L3" s="5" t="s">
        <v>57</v>
      </c>
      <c r="M3" s="16" t="s">
        <v>238</v>
      </c>
      <c r="N3" s="16"/>
      <c r="O3" s="16" t="s">
        <v>59</v>
      </c>
      <c r="P3" s="16" t="s">
        <v>48</v>
      </c>
      <c r="Q3" s="16" t="s">
        <v>48</v>
      </c>
      <c r="R3" s="16">
        <v>1</v>
      </c>
      <c r="S3" s="5">
        <v>23800</v>
      </c>
      <c r="T3" s="16"/>
      <c r="U3" s="5"/>
      <c r="V3" s="90">
        <v>23800</v>
      </c>
      <c r="W3" s="5" t="s">
        <v>49</v>
      </c>
      <c r="X3" s="5" t="s">
        <v>49</v>
      </c>
      <c r="Y3" s="5" t="s">
        <v>239</v>
      </c>
      <c r="Z3" s="19"/>
      <c r="AA3" s="5" t="s">
        <v>239</v>
      </c>
      <c r="AB3" s="16"/>
      <c r="AC3" s="16"/>
      <c r="AD3" s="16"/>
      <c r="AE3" s="16"/>
      <c r="AF3" s="16"/>
      <c r="AG3" s="16"/>
      <c r="AH3" s="5" t="s">
        <v>240</v>
      </c>
      <c r="AI3" s="19"/>
      <c r="AJ3" s="5" t="s">
        <v>240</v>
      </c>
      <c r="AK3" s="19" t="s">
        <v>241</v>
      </c>
    </row>
    <row r="4" spans="1:37" s="21" customFormat="1" ht="103.8" customHeight="1" x14ac:dyDescent="0.3">
      <c r="A4" s="16">
        <v>26</v>
      </c>
      <c r="B4" s="16" t="s">
        <v>242</v>
      </c>
      <c r="C4" s="31">
        <v>2</v>
      </c>
      <c r="D4" s="31" t="s">
        <v>243</v>
      </c>
      <c r="E4" s="16" t="s">
        <v>39</v>
      </c>
      <c r="F4" s="16" t="s">
        <v>244</v>
      </c>
      <c r="G4" s="16" t="s">
        <v>245</v>
      </c>
      <c r="H4" s="16" t="s">
        <v>246</v>
      </c>
      <c r="I4" s="16" t="s">
        <v>247</v>
      </c>
      <c r="J4" s="30">
        <v>41038</v>
      </c>
      <c r="K4" s="5" t="s">
        <v>248</v>
      </c>
      <c r="L4" s="5" t="s">
        <v>124</v>
      </c>
      <c r="M4" s="16" t="s">
        <v>125</v>
      </c>
      <c r="N4" s="16"/>
      <c r="O4" s="16" t="s">
        <v>59</v>
      </c>
      <c r="P4" s="16" t="s">
        <v>48</v>
      </c>
      <c r="Q4" s="16" t="s">
        <v>48</v>
      </c>
      <c r="R4" s="16">
        <v>1</v>
      </c>
      <c r="S4" s="5">
        <v>2100</v>
      </c>
      <c r="T4" s="16"/>
      <c r="U4" s="5"/>
      <c r="V4" s="90">
        <v>2100</v>
      </c>
      <c r="W4" s="5" t="s">
        <v>49</v>
      </c>
      <c r="X4" s="5" t="s">
        <v>49</v>
      </c>
      <c r="Y4" s="5" t="s">
        <v>249</v>
      </c>
      <c r="Z4" s="19"/>
      <c r="AA4" s="5" t="s">
        <v>249</v>
      </c>
      <c r="AB4" s="16"/>
      <c r="AC4" s="16"/>
      <c r="AD4" s="16"/>
      <c r="AE4" s="16"/>
      <c r="AF4" s="16"/>
      <c r="AG4" s="16"/>
      <c r="AH4" s="5" t="s">
        <v>250</v>
      </c>
      <c r="AI4" s="19"/>
      <c r="AJ4" s="5" t="s">
        <v>250</v>
      </c>
      <c r="AK4" s="19" t="s">
        <v>241</v>
      </c>
    </row>
    <row r="5" spans="1:37" s="21" customFormat="1" ht="60" customHeight="1" x14ac:dyDescent="0.3">
      <c r="A5" s="16"/>
      <c r="B5" s="16"/>
      <c r="C5" s="31"/>
      <c r="D5" s="31"/>
      <c r="E5" s="16"/>
      <c r="F5" s="16"/>
      <c r="G5" s="16"/>
      <c r="H5" s="16"/>
      <c r="I5" s="16"/>
      <c r="J5" s="30"/>
      <c r="K5" s="5"/>
      <c r="L5" s="5"/>
      <c r="M5" s="16"/>
      <c r="N5" s="16"/>
      <c r="O5" s="16"/>
      <c r="P5" s="16"/>
      <c r="Q5" s="16"/>
      <c r="R5" s="16"/>
      <c r="S5" s="5"/>
      <c r="T5" s="16"/>
      <c r="U5" s="5"/>
      <c r="V5" s="84">
        <f>SUM(V3:V4)</f>
        <v>25900</v>
      </c>
      <c r="W5" s="5"/>
      <c r="X5" s="5"/>
      <c r="Y5" s="5"/>
      <c r="Z5" s="19"/>
      <c r="AA5" s="5"/>
      <c r="AB5" s="16"/>
      <c r="AC5" s="16"/>
      <c r="AD5" s="16"/>
      <c r="AE5" s="16"/>
      <c r="AF5" s="16"/>
      <c r="AG5" s="16"/>
      <c r="AH5" s="5"/>
      <c r="AI5" s="19"/>
      <c r="AJ5" s="5"/>
      <c r="AK5" s="22"/>
    </row>
    <row r="6" spans="1:37" s="23" customFormat="1" ht="21.75" customHeight="1" x14ac:dyDescent="0.3">
      <c r="A6" s="16"/>
      <c r="B6" s="16"/>
      <c r="C6" s="31"/>
      <c r="D6" s="31"/>
      <c r="E6" s="16"/>
      <c r="F6" s="16"/>
      <c r="G6" s="16"/>
      <c r="H6" s="16"/>
      <c r="I6" s="16"/>
      <c r="J6" s="31"/>
      <c r="K6" s="17"/>
      <c r="L6" s="5"/>
      <c r="M6" s="5"/>
      <c r="N6" s="16"/>
      <c r="O6" s="16"/>
      <c r="P6" s="16"/>
      <c r="Q6" s="16"/>
      <c r="R6" s="16"/>
      <c r="S6" s="16"/>
      <c r="T6" s="5"/>
      <c r="U6" s="16"/>
      <c r="V6" s="5"/>
      <c r="W6" s="18"/>
      <c r="X6" s="5"/>
      <c r="Y6" s="19"/>
      <c r="Z6" s="5"/>
      <c r="AA6" s="16"/>
      <c r="AB6" s="16"/>
      <c r="AC6" s="16"/>
      <c r="AD6" s="16"/>
      <c r="AE6" s="16"/>
      <c r="AF6" s="16"/>
      <c r="AG6" s="16"/>
      <c r="AH6" s="19"/>
      <c r="AI6" s="19"/>
      <c r="AJ6" s="19"/>
    </row>
    <row r="7" spans="1:37" s="23" customFormat="1" ht="60" customHeight="1" x14ac:dyDescent="0.3">
      <c r="A7" s="16"/>
      <c r="B7" s="16"/>
      <c r="C7" s="74" t="s">
        <v>251</v>
      </c>
      <c r="D7" s="75"/>
      <c r="E7" s="75"/>
      <c r="F7" s="75"/>
      <c r="G7" s="75"/>
      <c r="H7" s="75"/>
      <c r="I7" s="75"/>
      <c r="J7" s="75"/>
      <c r="K7" s="76"/>
      <c r="L7" s="5"/>
      <c r="M7" s="5"/>
      <c r="N7" s="16"/>
      <c r="O7" s="16"/>
      <c r="P7" s="16"/>
      <c r="Q7" s="16"/>
      <c r="R7" s="16"/>
      <c r="S7" s="16"/>
      <c r="T7" s="5"/>
      <c r="U7" s="16"/>
      <c r="V7" s="24">
        <v>2</v>
      </c>
      <c r="W7" s="18"/>
      <c r="X7" s="5"/>
      <c r="Y7" s="19"/>
      <c r="Z7" s="5"/>
      <c r="AA7" s="16"/>
      <c r="AB7" s="16"/>
      <c r="AC7" s="16"/>
      <c r="AD7" s="16"/>
      <c r="AE7" s="16"/>
      <c r="AF7" s="16"/>
      <c r="AG7" s="16"/>
      <c r="AH7" s="19"/>
      <c r="AI7" s="19"/>
      <c r="AJ7" s="19"/>
    </row>
    <row r="8" spans="1:37" s="23" customFormat="1" ht="60" customHeight="1" x14ac:dyDescent="0.3">
      <c r="A8" s="16"/>
      <c r="B8" s="16"/>
      <c r="C8" s="77" t="s">
        <v>252</v>
      </c>
      <c r="D8" s="52"/>
      <c r="E8" s="49"/>
      <c r="F8" s="16"/>
      <c r="G8" s="16"/>
      <c r="H8" s="16"/>
      <c r="I8" s="16"/>
      <c r="J8" s="31"/>
      <c r="K8" s="17"/>
      <c r="L8" s="5"/>
      <c r="M8" s="5"/>
      <c r="N8" s="16"/>
      <c r="O8" s="16"/>
      <c r="P8" s="16"/>
      <c r="Q8" s="16"/>
      <c r="R8" s="16"/>
      <c r="S8" s="16"/>
      <c r="T8" s="5"/>
      <c r="U8" s="16"/>
      <c r="V8" s="84">
        <f>V5</f>
        <v>25900</v>
      </c>
      <c r="W8" s="18"/>
      <c r="X8" s="5"/>
      <c r="Y8" s="19"/>
      <c r="Z8" s="5"/>
      <c r="AA8" s="16"/>
      <c r="AB8" s="16"/>
      <c r="AC8" s="16"/>
      <c r="AD8" s="16"/>
      <c r="AE8" s="16"/>
      <c r="AF8" s="16"/>
      <c r="AG8" s="16"/>
      <c r="AH8" s="19"/>
      <c r="AI8" s="19"/>
      <c r="AJ8" s="19"/>
    </row>
    <row r="9" spans="1:37" ht="60" customHeight="1" x14ac:dyDescent="0.3">
      <c r="A9" s="10"/>
      <c r="B9" s="10"/>
      <c r="C9" s="37"/>
      <c r="D9" s="32"/>
      <c r="E9" s="11"/>
      <c r="F9" s="11"/>
      <c r="G9" s="11"/>
      <c r="H9" s="11"/>
      <c r="I9" s="11"/>
      <c r="J9" s="32"/>
      <c r="K9" s="15"/>
      <c r="L9" s="12"/>
      <c r="M9" s="12"/>
      <c r="N9" s="11"/>
      <c r="O9" s="11"/>
      <c r="P9" s="11"/>
      <c r="Q9" s="11"/>
      <c r="R9" s="11"/>
      <c r="S9" s="11"/>
      <c r="T9" s="12"/>
      <c r="U9" s="11"/>
      <c r="V9" s="12"/>
      <c r="W9" s="13"/>
      <c r="X9" s="12"/>
      <c r="Y9" s="14"/>
      <c r="Z9" s="12"/>
      <c r="AA9" s="11"/>
      <c r="AB9" s="11"/>
      <c r="AC9" s="11"/>
      <c r="AD9" s="11"/>
      <c r="AE9" s="11"/>
      <c r="AF9" s="11"/>
      <c r="AG9" s="11"/>
    </row>
    <row r="10" spans="1:37" ht="60" customHeight="1" x14ac:dyDescent="0.3">
      <c r="A10" s="10"/>
      <c r="B10" s="10"/>
      <c r="C10" s="38"/>
      <c r="D10" s="31"/>
      <c r="E10" s="10"/>
      <c r="F10" s="10"/>
      <c r="G10" s="10"/>
      <c r="H10" s="10"/>
      <c r="I10" s="10"/>
      <c r="J10" s="31"/>
      <c r="K10" s="7"/>
      <c r="L10" s="7"/>
      <c r="M10" s="7"/>
      <c r="N10" s="10"/>
      <c r="O10" s="10"/>
      <c r="P10" s="10"/>
      <c r="Q10" s="10"/>
      <c r="R10" s="10"/>
      <c r="S10" s="10"/>
      <c r="T10" s="7"/>
      <c r="U10" s="10"/>
      <c r="V10" s="7"/>
      <c r="W10" s="8"/>
      <c r="X10" s="7"/>
      <c r="Y10" s="6"/>
      <c r="Z10" s="7"/>
      <c r="AA10" s="10"/>
      <c r="AB10" s="10"/>
      <c r="AC10" s="10"/>
      <c r="AD10" s="10"/>
      <c r="AE10" s="10"/>
      <c r="AF10" s="10"/>
      <c r="AG10" s="10"/>
    </row>
  </sheetData>
  <mergeCells count="1">
    <mergeCell ref="C7:K7"/>
  </mergeCells>
  <pageMargins left="0.7" right="0.7" top="0.75" bottom="0.75" header="0.3" footer="0.3"/>
  <pageSetup paperSize="9" scale="80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7"/>
  <sheetViews>
    <sheetView view="pageBreakPreview" topLeftCell="C1" zoomScale="60" workbookViewId="0">
      <selection activeCell="V10" sqref="V10"/>
    </sheetView>
  </sheetViews>
  <sheetFormatPr defaultColWidth="9.109375" defaultRowHeight="60" customHeight="1" x14ac:dyDescent="0.3"/>
  <cols>
    <col min="1" max="1" width="0" style="1" hidden="1" customWidth="1"/>
    <col min="2" max="2" width="14.33203125" style="1" hidden="1" customWidth="1"/>
    <col min="3" max="3" width="6.44140625" style="1" customWidth="1"/>
    <col min="4" max="4" width="10.5546875" style="39" customWidth="1"/>
    <col min="5" max="7" width="9.109375" style="1" hidden="1" customWidth="1"/>
    <col min="8" max="8" width="15" style="1" hidden="1" customWidth="1"/>
    <col min="9" max="9" width="9.109375" style="1" hidden="1" customWidth="1"/>
    <col min="10" max="10" width="15.6640625" style="39" customWidth="1"/>
    <col min="11" max="11" width="23.88671875" style="1" customWidth="1"/>
    <col min="12" max="21" width="0" style="1" hidden="1" customWidth="1"/>
    <col min="22" max="22" width="16.6640625" style="78" customWidth="1"/>
    <col min="23" max="23" width="23.109375" style="1" hidden="1" customWidth="1"/>
    <col min="24" max="24" width="0" style="1" hidden="1" customWidth="1"/>
    <col min="25" max="25" width="30.21875" style="1" customWidth="1"/>
    <col min="26" max="26" width="10" style="1" hidden="1" customWidth="1"/>
    <col min="27" max="27" width="11.5546875" style="1" hidden="1" customWidth="1"/>
    <col min="28" max="28" width="19.88671875" style="1" hidden="1" customWidth="1"/>
    <col min="29" max="29" width="0" style="4" hidden="1" customWidth="1"/>
    <col min="30" max="31" width="12.88671875" style="4" hidden="1" customWidth="1"/>
    <col min="32" max="32" width="12" style="1" hidden="1" customWidth="1"/>
    <col min="33" max="33" width="15.109375" style="1" hidden="1" customWidth="1"/>
    <col min="34" max="34" width="11.5546875" style="1" hidden="1" customWidth="1"/>
    <col min="35" max="35" width="0" style="1" hidden="1" customWidth="1"/>
    <col min="36" max="36" width="44.5546875" style="1" customWidth="1"/>
    <col min="37" max="37" width="0" style="1" hidden="1" customWidth="1"/>
    <col min="38" max="38" width="15.77734375" style="39" customWidth="1"/>
    <col min="39" max="39" width="14.5546875" style="39" customWidth="1"/>
    <col min="40" max="16384" width="9.109375" style="1"/>
  </cols>
  <sheetData>
    <row r="1" spans="1:40" s="23" customFormat="1" ht="60" customHeight="1" x14ac:dyDescent="0.3">
      <c r="C1" s="50" t="s">
        <v>205</v>
      </c>
      <c r="D1" s="28"/>
      <c r="J1" s="28"/>
      <c r="V1" s="79"/>
      <c r="AC1" s="41"/>
      <c r="AD1" s="41"/>
      <c r="AE1" s="41"/>
      <c r="AJ1" s="54" t="s">
        <v>0</v>
      </c>
      <c r="AL1" s="28"/>
      <c r="AM1" s="28"/>
    </row>
    <row r="2" spans="1:40" s="27" customFormat="1" ht="60" customHeight="1" x14ac:dyDescent="0.3">
      <c r="A2" s="25" t="s">
        <v>4</v>
      </c>
      <c r="B2" s="25" t="s">
        <v>5</v>
      </c>
      <c r="C2" s="29" t="s">
        <v>6</v>
      </c>
      <c r="D2" s="29" t="s">
        <v>7</v>
      </c>
      <c r="E2" s="20" t="s">
        <v>8</v>
      </c>
      <c r="F2" s="20" t="s">
        <v>9</v>
      </c>
      <c r="G2" s="20" t="s">
        <v>10</v>
      </c>
      <c r="H2" s="20" t="s">
        <v>11</v>
      </c>
      <c r="I2" s="20" t="s">
        <v>12</v>
      </c>
      <c r="J2" s="29" t="s">
        <v>13</v>
      </c>
      <c r="K2" s="20" t="s">
        <v>14</v>
      </c>
      <c r="L2" s="20" t="s">
        <v>15</v>
      </c>
      <c r="M2" s="20" t="s">
        <v>16</v>
      </c>
      <c r="N2" s="20" t="s">
        <v>17</v>
      </c>
      <c r="O2" s="20" t="s">
        <v>18</v>
      </c>
      <c r="P2" s="20" t="s">
        <v>19</v>
      </c>
      <c r="Q2" s="20" t="s">
        <v>20</v>
      </c>
      <c r="R2" s="20" t="s">
        <v>21</v>
      </c>
      <c r="S2" s="20" t="s">
        <v>22</v>
      </c>
      <c r="T2" s="20" t="s">
        <v>23</v>
      </c>
      <c r="U2" s="20" t="s">
        <v>24</v>
      </c>
      <c r="V2" s="80" t="s">
        <v>25</v>
      </c>
      <c r="W2" s="20" t="s">
        <v>26</v>
      </c>
      <c r="X2" s="20"/>
      <c r="Y2" s="20" t="s">
        <v>27</v>
      </c>
      <c r="Z2" s="20" t="s">
        <v>28</v>
      </c>
      <c r="AA2" s="20" t="s">
        <v>29</v>
      </c>
      <c r="AB2" s="20" t="s">
        <v>30</v>
      </c>
      <c r="AC2" s="26" t="s">
        <v>31</v>
      </c>
      <c r="AD2" s="26" t="s">
        <v>32</v>
      </c>
      <c r="AE2" s="26" t="s">
        <v>33</v>
      </c>
      <c r="AF2" s="26" t="s">
        <v>34</v>
      </c>
      <c r="AG2" s="20" t="s">
        <v>35</v>
      </c>
      <c r="AH2" s="20" t="s">
        <v>36</v>
      </c>
      <c r="AI2" s="20"/>
      <c r="AJ2" s="20" t="s">
        <v>29</v>
      </c>
      <c r="AK2" s="20"/>
      <c r="AL2" s="53" t="s">
        <v>206</v>
      </c>
      <c r="AM2" s="53" t="s">
        <v>207</v>
      </c>
    </row>
    <row r="3" spans="1:40" s="40" customFormat="1" ht="60" customHeight="1" x14ac:dyDescent="0.3">
      <c r="A3" s="40">
        <v>43</v>
      </c>
      <c r="B3" s="42" t="s">
        <v>208</v>
      </c>
      <c r="C3" s="51">
        <v>1</v>
      </c>
      <c r="D3" s="51" t="s">
        <v>209</v>
      </c>
      <c r="E3" s="40" t="s">
        <v>39</v>
      </c>
      <c r="F3" s="40" t="s">
        <v>55</v>
      </c>
      <c r="G3" s="40" t="s">
        <v>55</v>
      </c>
      <c r="H3" s="40" t="s">
        <v>55</v>
      </c>
      <c r="I3" s="40" t="s">
        <v>55</v>
      </c>
      <c r="J3" s="51" t="s">
        <v>210</v>
      </c>
      <c r="K3" s="40" t="s">
        <v>77</v>
      </c>
      <c r="L3" s="40" t="s">
        <v>113</v>
      </c>
      <c r="M3" s="40" t="s">
        <v>211</v>
      </c>
      <c r="O3" s="40" t="s">
        <v>59</v>
      </c>
      <c r="P3" s="40" t="s">
        <v>48</v>
      </c>
      <c r="Q3" s="40" t="s">
        <v>48</v>
      </c>
      <c r="R3" s="40">
        <v>1</v>
      </c>
      <c r="S3" s="40">
        <v>2420.2800000000002</v>
      </c>
      <c r="T3" s="40">
        <v>14</v>
      </c>
      <c r="U3" s="40">
        <v>338.84</v>
      </c>
      <c r="V3" s="81">
        <v>2759.12</v>
      </c>
      <c r="W3" s="40" t="s">
        <v>60</v>
      </c>
      <c r="Y3" s="40" t="s">
        <v>212</v>
      </c>
      <c r="AC3" s="44"/>
      <c r="AD3" s="44"/>
      <c r="AE3" s="44"/>
      <c r="AJ3" s="40" t="s">
        <v>213</v>
      </c>
      <c r="AK3" s="40" t="s">
        <v>214</v>
      </c>
      <c r="AL3" s="51" t="s">
        <v>215</v>
      </c>
      <c r="AM3" s="51" t="s">
        <v>216</v>
      </c>
      <c r="AN3" s="45"/>
    </row>
    <row r="4" spans="1:40" s="40" customFormat="1" ht="60" customHeight="1" x14ac:dyDescent="0.3">
      <c r="A4" s="40">
        <v>132</v>
      </c>
      <c r="B4" s="40" t="s">
        <v>217</v>
      </c>
      <c r="C4" s="51">
        <v>2</v>
      </c>
      <c r="D4" s="51" t="s">
        <v>218</v>
      </c>
      <c r="E4" s="40" t="s">
        <v>39</v>
      </c>
      <c r="F4" s="40" t="s">
        <v>219</v>
      </c>
      <c r="G4" s="40" t="s">
        <v>220</v>
      </c>
      <c r="H4" s="40" t="s">
        <v>221</v>
      </c>
      <c r="I4" s="40" t="s">
        <v>42</v>
      </c>
      <c r="J4" s="51" t="s">
        <v>69</v>
      </c>
      <c r="K4" s="40" t="s">
        <v>222</v>
      </c>
      <c r="L4" s="40" t="s">
        <v>91</v>
      </c>
      <c r="M4" s="40" t="s">
        <v>223</v>
      </c>
      <c r="O4" s="40" t="s">
        <v>59</v>
      </c>
      <c r="P4" s="40" t="s">
        <v>48</v>
      </c>
      <c r="Q4" s="40" t="s">
        <v>48</v>
      </c>
      <c r="R4" s="40">
        <v>1</v>
      </c>
      <c r="S4" s="40">
        <v>58000</v>
      </c>
      <c r="U4" s="43"/>
      <c r="V4" s="82">
        <v>58000</v>
      </c>
      <c r="W4" s="40" t="s">
        <v>49</v>
      </c>
      <c r="Y4" s="40" t="s">
        <v>224</v>
      </c>
      <c r="AC4" s="44">
        <v>1</v>
      </c>
      <c r="AD4" s="44">
        <v>1</v>
      </c>
      <c r="AE4" s="44">
        <v>0</v>
      </c>
      <c r="AF4" s="44">
        <v>0</v>
      </c>
      <c r="AG4" s="40" t="s">
        <v>225</v>
      </c>
      <c r="AH4" s="43" t="s">
        <v>226</v>
      </c>
      <c r="AJ4" s="43" t="s">
        <v>226</v>
      </c>
      <c r="AK4" s="40" t="s">
        <v>214</v>
      </c>
      <c r="AL4" s="51" t="s">
        <v>215</v>
      </c>
      <c r="AM4" s="51" t="s">
        <v>216</v>
      </c>
      <c r="AN4" s="45"/>
    </row>
    <row r="5" spans="1:40" ht="60" customHeight="1" x14ac:dyDescent="0.3">
      <c r="A5" s="10"/>
      <c r="B5" s="10"/>
      <c r="C5" s="38"/>
      <c r="D5" s="38"/>
      <c r="E5" s="10"/>
      <c r="F5" s="10"/>
      <c r="G5" s="10"/>
      <c r="H5" s="10"/>
      <c r="I5" s="10"/>
      <c r="J5" s="38"/>
      <c r="K5" s="7"/>
      <c r="L5" s="7"/>
      <c r="M5" s="7"/>
      <c r="N5" s="10"/>
      <c r="O5" s="10"/>
      <c r="P5" s="10"/>
      <c r="Q5" s="10"/>
      <c r="R5" s="10"/>
      <c r="S5" s="10"/>
      <c r="T5" s="7"/>
      <c r="U5" s="10"/>
      <c r="V5" s="88">
        <f>SUM(V3:V4)</f>
        <v>60759.12</v>
      </c>
      <c r="W5" s="8"/>
      <c r="X5" s="7"/>
      <c r="Y5" s="6"/>
      <c r="Z5" s="7"/>
      <c r="AA5" s="10"/>
      <c r="AB5" s="10"/>
      <c r="AC5" s="10"/>
      <c r="AD5" s="10"/>
      <c r="AE5" s="10"/>
      <c r="AF5" s="10"/>
      <c r="AG5" s="46"/>
      <c r="AH5" s="6"/>
      <c r="AI5" s="6"/>
      <c r="AJ5" s="6"/>
      <c r="AK5" s="6"/>
      <c r="AL5" s="38"/>
      <c r="AM5" s="38"/>
    </row>
    <row r="6" spans="1:40" s="23" customFormat="1" ht="60" customHeight="1" x14ac:dyDescent="0.3">
      <c r="A6" s="16"/>
      <c r="B6" s="16"/>
      <c r="C6" s="47" t="s">
        <v>227</v>
      </c>
      <c r="D6" s="47"/>
      <c r="E6" s="47"/>
      <c r="F6" s="47"/>
      <c r="G6" s="47"/>
      <c r="H6" s="47"/>
      <c r="I6" s="47"/>
      <c r="J6" s="47"/>
      <c r="K6" s="47"/>
      <c r="L6" s="5"/>
      <c r="M6" s="5"/>
      <c r="N6" s="16"/>
      <c r="O6" s="16"/>
      <c r="P6" s="16"/>
      <c r="Q6" s="16"/>
      <c r="R6" s="16"/>
      <c r="S6" s="16"/>
      <c r="T6" s="5"/>
      <c r="U6" s="16"/>
      <c r="V6" s="89">
        <v>2</v>
      </c>
      <c r="W6" s="18"/>
      <c r="X6" s="5"/>
      <c r="Y6" s="19"/>
      <c r="Z6" s="5"/>
      <c r="AA6" s="16"/>
      <c r="AB6" s="16"/>
      <c r="AC6" s="16"/>
      <c r="AD6" s="16"/>
      <c r="AE6" s="16"/>
      <c r="AF6" s="16"/>
      <c r="AG6" s="5"/>
      <c r="AH6" s="19"/>
      <c r="AI6" s="19"/>
      <c r="AJ6" s="19"/>
      <c r="AK6" s="19"/>
      <c r="AL6" s="31"/>
      <c r="AM6" s="31"/>
    </row>
    <row r="7" spans="1:40" s="23" customFormat="1" ht="60" customHeight="1" x14ac:dyDescent="0.3">
      <c r="A7" s="16"/>
      <c r="B7" s="16"/>
      <c r="C7" s="48" t="s">
        <v>228</v>
      </c>
      <c r="D7" s="52"/>
      <c r="E7" s="49"/>
      <c r="F7" s="16"/>
      <c r="G7" s="16"/>
      <c r="H7" s="16"/>
      <c r="I7" s="16"/>
      <c r="J7" s="31"/>
      <c r="K7" s="5"/>
      <c r="L7" s="5"/>
      <c r="M7" s="5"/>
      <c r="N7" s="16"/>
      <c r="O7" s="16"/>
      <c r="P7" s="16"/>
      <c r="Q7" s="16"/>
      <c r="R7" s="16"/>
      <c r="S7" s="16"/>
      <c r="T7" s="5"/>
      <c r="U7" s="16"/>
      <c r="V7" s="83">
        <f>V5</f>
        <v>60759.12</v>
      </c>
      <c r="W7" s="18"/>
      <c r="X7" s="5"/>
      <c r="Y7" s="19"/>
      <c r="Z7" s="5"/>
      <c r="AA7" s="16"/>
      <c r="AB7" s="16"/>
      <c r="AC7" s="16"/>
      <c r="AD7" s="16"/>
      <c r="AE7" s="16"/>
      <c r="AF7" s="16"/>
      <c r="AG7" s="5"/>
      <c r="AH7" s="19"/>
      <c r="AI7" s="19"/>
      <c r="AJ7" s="19"/>
      <c r="AK7" s="19"/>
      <c r="AL7" s="31"/>
      <c r="AM7" s="31"/>
    </row>
    <row r="8" spans="1:40" ht="60" customHeight="1" x14ac:dyDescent="0.3">
      <c r="A8" s="10"/>
      <c r="B8" s="10"/>
      <c r="C8" s="10"/>
      <c r="D8" s="38"/>
      <c r="E8" s="10"/>
      <c r="F8" s="10"/>
      <c r="G8" s="10"/>
      <c r="H8" s="10"/>
      <c r="I8" s="10"/>
      <c r="J8" s="38"/>
      <c r="K8" s="9"/>
      <c r="L8" s="7"/>
      <c r="M8" s="7"/>
      <c r="N8" s="10"/>
      <c r="O8" s="10"/>
      <c r="P8" s="10"/>
      <c r="Q8" s="10"/>
      <c r="R8" s="10"/>
      <c r="S8" s="10"/>
      <c r="T8" s="7"/>
      <c r="U8" s="10"/>
      <c r="V8" s="87"/>
      <c r="W8" s="8"/>
      <c r="X8" s="7"/>
      <c r="Y8" s="6"/>
      <c r="Z8" s="7"/>
      <c r="AA8" s="10"/>
      <c r="AB8" s="10"/>
      <c r="AC8" s="10"/>
      <c r="AD8" s="10"/>
      <c r="AE8" s="10"/>
      <c r="AF8" s="10"/>
      <c r="AG8" s="10"/>
      <c r="AH8" s="6"/>
      <c r="AI8" s="6"/>
      <c r="AJ8" s="6"/>
      <c r="AK8" s="6"/>
      <c r="AL8" s="38"/>
      <c r="AM8" s="38"/>
    </row>
    <row r="9" spans="1:40" ht="60" customHeight="1" x14ac:dyDescent="0.3">
      <c r="A9" s="10"/>
      <c r="B9" s="10"/>
      <c r="C9" s="11"/>
      <c r="D9" s="37"/>
      <c r="E9" s="11"/>
      <c r="F9" s="11"/>
      <c r="G9" s="11"/>
      <c r="H9" s="11"/>
      <c r="I9" s="11"/>
      <c r="J9" s="37"/>
      <c r="K9" s="12"/>
      <c r="L9" s="12"/>
      <c r="M9" s="12"/>
      <c r="N9" s="11"/>
      <c r="O9" s="11"/>
      <c r="P9" s="11"/>
      <c r="Q9" s="11"/>
      <c r="R9" s="11"/>
      <c r="S9" s="11"/>
      <c r="T9" s="12"/>
      <c r="U9" s="11"/>
      <c r="V9" s="86"/>
      <c r="W9" s="13"/>
      <c r="X9" s="12"/>
      <c r="Y9" s="14"/>
      <c r="Z9" s="12"/>
      <c r="AA9" s="11"/>
      <c r="AB9" s="11"/>
      <c r="AC9" s="11"/>
      <c r="AD9" s="11"/>
      <c r="AE9" s="11"/>
      <c r="AF9" s="11"/>
      <c r="AG9" s="11"/>
    </row>
    <row r="10" spans="1:40" ht="60" customHeight="1" x14ac:dyDescent="0.3">
      <c r="A10" s="10"/>
      <c r="B10" s="10"/>
      <c r="C10" s="10"/>
      <c r="D10" s="38"/>
      <c r="E10" s="10"/>
      <c r="F10" s="10"/>
      <c r="G10" s="10"/>
      <c r="H10" s="10"/>
      <c r="I10" s="10"/>
      <c r="J10" s="38"/>
      <c r="K10" s="7"/>
      <c r="L10" s="7"/>
      <c r="M10" s="7"/>
      <c r="N10" s="10"/>
      <c r="O10" s="10"/>
      <c r="P10" s="10"/>
      <c r="Q10" s="10"/>
      <c r="R10" s="10"/>
      <c r="S10" s="10"/>
      <c r="T10" s="7"/>
      <c r="U10" s="10"/>
      <c r="V10" s="87"/>
      <c r="W10" s="8"/>
      <c r="X10" s="7"/>
      <c r="Y10" s="6"/>
      <c r="Z10" s="7"/>
      <c r="AA10" s="10"/>
      <c r="AB10" s="10"/>
      <c r="AC10" s="10"/>
      <c r="AD10" s="10"/>
      <c r="AE10" s="10"/>
      <c r="AF10" s="10"/>
      <c r="AG10" s="10"/>
    </row>
    <row r="11" spans="1:40" ht="60" customHeight="1" x14ac:dyDescent="0.3">
      <c r="A11" s="10"/>
      <c r="B11" s="10"/>
      <c r="C11" s="10"/>
      <c r="D11" s="38"/>
      <c r="E11" s="10"/>
      <c r="F11" s="10"/>
      <c r="G11" s="10"/>
      <c r="H11" s="10"/>
      <c r="I11" s="10"/>
      <c r="J11" s="38"/>
      <c r="K11" s="9"/>
      <c r="L11" s="7"/>
      <c r="M11" s="7"/>
      <c r="N11" s="10"/>
      <c r="O11" s="10"/>
      <c r="P11" s="10"/>
      <c r="Q11" s="10"/>
      <c r="R11" s="10"/>
      <c r="S11" s="10"/>
      <c r="T11" s="7"/>
      <c r="U11" s="10"/>
      <c r="V11" s="87"/>
      <c r="W11" s="8"/>
      <c r="X11" s="7"/>
      <c r="Y11" s="6"/>
      <c r="Z11" s="7"/>
      <c r="AA11" s="10"/>
      <c r="AB11" s="10"/>
      <c r="AC11" s="10"/>
      <c r="AD11" s="10"/>
      <c r="AE11" s="10"/>
      <c r="AF11" s="10"/>
      <c r="AG11" s="10"/>
    </row>
    <row r="12" spans="1:40" ht="60" customHeight="1" x14ac:dyDescent="0.3">
      <c r="A12" s="10"/>
      <c r="B12" s="10"/>
      <c r="C12" s="10"/>
      <c r="D12" s="38"/>
      <c r="E12" s="10"/>
      <c r="F12" s="10"/>
      <c r="G12" s="10"/>
      <c r="H12" s="10"/>
      <c r="I12" s="10"/>
      <c r="J12" s="38"/>
      <c r="K12" s="7"/>
      <c r="L12" s="7"/>
      <c r="M12" s="7"/>
      <c r="N12" s="10"/>
      <c r="O12" s="10"/>
      <c r="P12" s="10"/>
      <c r="Q12" s="10"/>
      <c r="R12" s="10"/>
      <c r="S12" s="10"/>
      <c r="T12" s="7"/>
      <c r="U12" s="10"/>
      <c r="V12" s="87"/>
      <c r="W12" s="8"/>
      <c r="X12" s="7"/>
      <c r="Y12" s="6"/>
      <c r="Z12" s="7"/>
      <c r="AA12" s="10"/>
      <c r="AB12" s="10"/>
      <c r="AC12" s="10"/>
      <c r="AD12" s="10"/>
      <c r="AE12" s="10"/>
      <c r="AF12" s="10"/>
      <c r="AG12" s="10"/>
    </row>
    <row r="13" spans="1:40" ht="60" customHeight="1" x14ac:dyDescent="0.3">
      <c r="A13" s="10"/>
      <c r="B13" s="10"/>
      <c r="C13" s="10"/>
      <c r="D13" s="38"/>
      <c r="E13" s="10"/>
      <c r="F13" s="10"/>
      <c r="G13" s="10"/>
      <c r="H13" s="10"/>
      <c r="I13" s="10"/>
      <c r="J13" s="38"/>
      <c r="K13" s="9"/>
      <c r="L13" s="7"/>
      <c r="M13" s="7"/>
      <c r="N13" s="10"/>
      <c r="O13" s="10"/>
      <c r="P13" s="10"/>
      <c r="Q13" s="10"/>
      <c r="R13" s="10"/>
      <c r="S13" s="10"/>
      <c r="T13" s="7"/>
      <c r="U13" s="10"/>
      <c r="V13" s="87"/>
      <c r="W13" s="8"/>
      <c r="X13" s="7"/>
      <c r="Y13" s="6"/>
      <c r="Z13" s="7"/>
      <c r="AA13" s="10"/>
      <c r="AB13" s="10"/>
      <c r="AC13" s="10"/>
      <c r="AD13" s="10"/>
      <c r="AE13" s="10"/>
      <c r="AF13" s="10"/>
      <c r="AG13" s="10"/>
    </row>
    <row r="14" spans="1:40" ht="60" customHeight="1" x14ac:dyDescent="0.3">
      <c r="A14" s="10"/>
      <c r="B14" s="10"/>
      <c r="C14" s="10"/>
      <c r="D14" s="38"/>
      <c r="E14" s="10"/>
      <c r="F14" s="10"/>
      <c r="G14" s="10"/>
      <c r="H14" s="10"/>
      <c r="I14" s="10"/>
      <c r="J14" s="38"/>
      <c r="K14" s="7"/>
      <c r="L14" s="7"/>
      <c r="M14" s="7"/>
      <c r="N14" s="10"/>
      <c r="O14" s="10"/>
      <c r="P14" s="10"/>
      <c r="Q14" s="10"/>
      <c r="R14" s="10"/>
      <c r="S14" s="10"/>
      <c r="T14" s="7"/>
      <c r="U14" s="10"/>
      <c r="V14" s="87"/>
      <c r="W14" s="8"/>
      <c r="X14" s="7"/>
      <c r="Y14" s="6"/>
      <c r="Z14" s="7"/>
      <c r="AA14" s="10"/>
      <c r="AB14" s="10"/>
      <c r="AC14" s="10"/>
      <c r="AD14" s="10"/>
      <c r="AE14" s="10"/>
      <c r="AF14" s="10"/>
      <c r="AG14" s="10"/>
    </row>
    <row r="15" spans="1:40" ht="60" customHeight="1" x14ac:dyDescent="0.3">
      <c r="A15" s="10"/>
      <c r="B15" s="10"/>
      <c r="C15" s="10"/>
      <c r="D15" s="38"/>
      <c r="E15" s="10"/>
      <c r="F15" s="10"/>
      <c r="G15" s="10"/>
      <c r="H15" s="10"/>
      <c r="I15" s="10"/>
      <c r="J15" s="38"/>
      <c r="K15" s="9"/>
      <c r="L15" s="7"/>
      <c r="M15" s="7"/>
      <c r="N15" s="10"/>
      <c r="O15" s="10"/>
      <c r="P15" s="10"/>
      <c r="Q15" s="10"/>
      <c r="R15" s="10"/>
      <c r="S15" s="10"/>
      <c r="T15" s="7"/>
      <c r="U15" s="10"/>
      <c r="V15" s="87"/>
      <c r="W15" s="8"/>
      <c r="X15" s="7"/>
      <c r="Y15" s="6"/>
      <c r="Z15" s="7"/>
      <c r="AA15" s="10"/>
      <c r="AB15" s="10"/>
      <c r="AC15" s="10"/>
      <c r="AD15" s="10"/>
      <c r="AE15" s="10"/>
      <c r="AF15" s="10"/>
      <c r="AG15" s="10"/>
    </row>
    <row r="16" spans="1:40" ht="60" customHeight="1" x14ac:dyDescent="0.3">
      <c r="A16" s="10"/>
      <c r="B16" s="10"/>
      <c r="C16" s="10"/>
      <c r="D16" s="38"/>
      <c r="E16" s="10"/>
      <c r="F16" s="10"/>
      <c r="G16" s="10"/>
      <c r="H16" s="10"/>
      <c r="I16" s="10"/>
      <c r="J16" s="38"/>
      <c r="K16" s="9"/>
      <c r="L16" s="7"/>
      <c r="M16" s="7"/>
      <c r="N16" s="10"/>
      <c r="O16" s="10"/>
      <c r="P16" s="10"/>
      <c r="Q16" s="10"/>
      <c r="R16" s="10"/>
      <c r="S16" s="10"/>
      <c r="T16" s="7"/>
      <c r="U16" s="10"/>
      <c r="V16" s="87"/>
      <c r="W16" s="8"/>
      <c r="X16" s="7"/>
      <c r="Y16" s="6"/>
      <c r="Z16" s="7"/>
      <c r="AA16" s="10"/>
      <c r="AB16" s="10"/>
      <c r="AC16" s="10"/>
      <c r="AD16" s="10"/>
      <c r="AE16" s="10"/>
      <c r="AF16" s="10"/>
      <c r="AG16" s="10"/>
    </row>
    <row r="17" spans="1:33" ht="60" customHeight="1" x14ac:dyDescent="0.3">
      <c r="A17" s="10"/>
      <c r="B17" s="10"/>
      <c r="C17" s="10"/>
      <c r="D17" s="38"/>
      <c r="E17" s="10"/>
      <c r="F17" s="10"/>
      <c r="G17" s="10"/>
      <c r="H17" s="10"/>
      <c r="I17" s="10"/>
      <c r="J17" s="38"/>
      <c r="K17" s="7"/>
      <c r="L17" s="7"/>
      <c r="M17" s="7"/>
      <c r="N17" s="10"/>
      <c r="O17" s="10"/>
      <c r="P17" s="10"/>
      <c r="Q17" s="10"/>
      <c r="R17" s="10"/>
      <c r="S17" s="10"/>
      <c r="T17" s="7"/>
      <c r="U17" s="10"/>
      <c r="V17" s="87"/>
      <c r="W17" s="8"/>
      <c r="X17" s="7"/>
      <c r="Y17" s="6"/>
      <c r="Z17" s="7"/>
      <c r="AA17" s="10"/>
      <c r="AB17" s="10"/>
      <c r="AC17" s="10"/>
      <c r="AD17" s="10"/>
      <c r="AE17" s="10"/>
      <c r="AF17" s="10"/>
      <c r="AG17" s="10"/>
    </row>
  </sheetData>
  <mergeCells count="1">
    <mergeCell ref="C6:K6"/>
  </mergeCells>
  <pageMargins left="0.56999999999999995" right="0.46" top="0.75" bottom="0.75" header="0.3" footer="0.3"/>
  <pageSetup paperSize="9" scale="76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0"/>
  <sheetViews>
    <sheetView tabSelected="1" view="pageBreakPreview" topLeftCell="C19" zoomScale="60" workbookViewId="0">
      <selection activeCell="C29" sqref="C29:K29"/>
    </sheetView>
  </sheetViews>
  <sheetFormatPr defaultColWidth="9.109375" defaultRowHeight="60" customHeight="1" x14ac:dyDescent="0.3"/>
  <cols>
    <col min="1" max="1" width="0" style="1" hidden="1" customWidth="1"/>
    <col min="2" max="2" width="14.33203125" style="1" hidden="1" customWidth="1"/>
    <col min="3" max="3" width="5.44140625" style="1" customWidth="1"/>
    <col min="4" max="4" width="10.5546875" style="1" customWidth="1"/>
    <col min="5" max="7" width="9.109375" style="1" hidden="1" customWidth="1"/>
    <col min="8" max="8" width="15" style="1" hidden="1" customWidth="1"/>
    <col min="9" max="9" width="9.109375" style="1" hidden="1" customWidth="1"/>
    <col min="10" max="10" width="16.44140625" style="2" customWidth="1"/>
    <col min="11" max="11" width="31.77734375" style="1" customWidth="1"/>
    <col min="12" max="21" width="0" style="1" hidden="1" customWidth="1"/>
    <col min="22" max="22" width="15" style="78" customWidth="1"/>
    <col min="23" max="23" width="23.109375" style="1" hidden="1" customWidth="1"/>
    <col min="24" max="24" width="0" style="1" hidden="1" customWidth="1"/>
    <col min="25" max="25" width="42.44140625" style="1" customWidth="1"/>
    <col min="26" max="26" width="10" style="1" hidden="1" customWidth="1"/>
    <col min="27" max="27" width="11.5546875" style="1" hidden="1" customWidth="1"/>
    <col min="28" max="28" width="19.88671875" style="1" hidden="1" customWidth="1"/>
    <col min="29" max="29" width="0" style="4" hidden="1" customWidth="1"/>
    <col min="30" max="31" width="12.88671875" style="4" hidden="1" customWidth="1"/>
    <col min="32" max="32" width="12" style="1" hidden="1" customWidth="1"/>
    <col min="33" max="33" width="15.109375" style="1" hidden="1" customWidth="1"/>
    <col min="34" max="34" width="11.5546875" style="1" hidden="1" customWidth="1"/>
    <col min="35" max="35" width="0" style="1" hidden="1" customWidth="1"/>
    <col min="36" max="36" width="49.5546875" style="1" customWidth="1"/>
    <col min="37" max="16384" width="9.109375" style="1"/>
  </cols>
  <sheetData>
    <row r="1" spans="1:36" ht="60" customHeight="1" x14ac:dyDescent="0.3">
      <c r="C1" s="60" t="s">
        <v>1</v>
      </c>
      <c r="D1" s="60"/>
      <c r="E1" s="60"/>
      <c r="F1" s="60"/>
      <c r="G1" s="60"/>
      <c r="H1" s="60"/>
      <c r="I1" s="60"/>
      <c r="J1" s="60"/>
      <c r="K1" s="60"/>
      <c r="L1" s="60"/>
      <c r="Y1" s="55" t="s">
        <v>0</v>
      </c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</row>
    <row r="2" spans="1:36" ht="52.8" customHeight="1" x14ac:dyDescent="0.3">
      <c r="B2" s="61" t="s">
        <v>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6" ht="24.75" customHeight="1" x14ac:dyDescent="0.3">
      <c r="B3" s="62"/>
      <c r="C3" s="62"/>
    </row>
    <row r="4" spans="1:36" s="23" customFormat="1" ht="30" customHeight="1" x14ac:dyDescent="0.3">
      <c r="B4" s="71" t="s">
        <v>3</v>
      </c>
      <c r="C4" s="71"/>
      <c r="D4" s="71"/>
      <c r="E4" s="71"/>
      <c r="F4" s="71"/>
      <c r="G4" s="71"/>
      <c r="H4" s="71"/>
      <c r="I4" s="71"/>
      <c r="J4" s="71"/>
      <c r="V4" s="79"/>
      <c r="AC4" s="41"/>
      <c r="AD4" s="41"/>
      <c r="AE4" s="41"/>
    </row>
    <row r="5" spans="1:36" s="36" customFormat="1" ht="60" customHeight="1" x14ac:dyDescent="0.3">
      <c r="A5" s="33" t="s">
        <v>4</v>
      </c>
      <c r="B5" s="29" t="s">
        <v>5</v>
      </c>
      <c r="C5" s="29" t="s">
        <v>6</v>
      </c>
      <c r="D5" s="29" t="s">
        <v>7</v>
      </c>
      <c r="E5" s="29" t="s">
        <v>8</v>
      </c>
      <c r="F5" s="29" t="s">
        <v>9</v>
      </c>
      <c r="G5" s="29" t="s">
        <v>10</v>
      </c>
      <c r="H5" s="29" t="s">
        <v>11</v>
      </c>
      <c r="I5" s="29" t="s">
        <v>12</v>
      </c>
      <c r="J5" s="29" t="s">
        <v>13</v>
      </c>
      <c r="K5" s="29" t="s">
        <v>14</v>
      </c>
      <c r="L5" s="29" t="s">
        <v>15</v>
      </c>
      <c r="M5" s="29" t="s">
        <v>16</v>
      </c>
      <c r="N5" s="29" t="s">
        <v>17</v>
      </c>
      <c r="O5" s="29" t="s">
        <v>18</v>
      </c>
      <c r="P5" s="29" t="s">
        <v>19</v>
      </c>
      <c r="Q5" s="29" t="s">
        <v>20</v>
      </c>
      <c r="R5" s="29" t="s">
        <v>21</v>
      </c>
      <c r="S5" s="29" t="s">
        <v>22</v>
      </c>
      <c r="T5" s="29" t="s">
        <v>23</v>
      </c>
      <c r="U5" s="29" t="s">
        <v>24</v>
      </c>
      <c r="V5" s="91" t="s">
        <v>25</v>
      </c>
      <c r="W5" s="29" t="s">
        <v>26</v>
      </c>
      <c r="X5" s="29"/>
      <c r="Y5" s="29" t="s">
        <v>27</v>
      </c>
      <c r="Z5" s="29" t="s">
        <v>28</v>
      </c>
      <c r="AA5" s="29" t="s">
        <v>29</v>
      </c>
      <c r="AB5" s="29" t="s">
        <v>30</v>
      </c>
      <c r="AC5" s="35" t="s">
        <v>31</v>
      </c>
      <c r="AD5" s="35" t="s">
        <v>32</v>
      </c>
      <c r="AE5" s="35" t="s">
        <v>33</v>
      </c>
      <c r="AF5" s="35" t="s">
        <v>34</v>
      </c>
      <c r="AG5" s="29" t="s">
        <v>35</v>
      </c>
      <c r="AH5" s="29" t="s">
        <v>36</v>
      </c>
      <c r="AI5" s="29"/>
      <c r="AJ5" s="29" t="s">
        <v>29</v>
      </c>
    </row>
    <row r="6" spans="1:36" s="63" customFormat="1" ht="70.2" customHeight="1" x14ac:dyDescent="0.3">
      <c r="A6" s="40">
        <v>102</v>
      </c>
      <c r="B6" s="40" t="s">
        <v>37</v>
      </c>
      <c r="C6" s="51">
        <v>1</v>
      </c>
      <c r="D6" s="51" t="s">
        <v>38</v>
      </c>
      <c r="E6" s="51" t="s">
        <v>39</v>
      </c>
      <c r="F6" s="51" t="s">
        <v>40</v>
      </c>
      <c r="G6" s="51" t="s">
        <v>39</v>
      </c>
      <c r="H6" s="51" t="s">
        <v>41</v>
      </c>
      <c r="I6" s="51" t="s">
        <v>42</v>
      </c>
      <c r="J6" s="51" t="s">
        <v>43</v>
      </c>
      <c r="K6" s="40" t="s">
        <v>44</v>
      </c>
      <c r="L6" s="40" t="s">
        <v>45</v>
      </c>
      <c r="M6" s="40" t="s">
        <v>46</v>
      </c>
      <c r="N6" s="40"/>
      <c r="O6" s="40" t="s">
        <v>47</v>
      </c>
      <c r="P6" s="40" t="s">
        <v>48</v>
      </c>
      <c r="Q6" s="40" t="s">
        <v>48</v>
      </c>
      <c r="R6" s="40">
        <v>1</v>
      </c>
      <c r="S6" s="40">
        <v>195000</v>
      </c>
      <c r="T6" s="40"/>
      <c r="U6" s="40"/>
      <c r="V6" s="81">
        <v>195000</v>
      </c>
      <c r="W6" s="40" t="s">
        <v>49</v>
      </c>
      <c r="X6" s="40"/>
      <c r="Y6" s="40" t="s">
        <v>50</v>
      </c>
      <c r="Z6" s="40"/>
      <c r="AA6" s="40"/>
      <c r="AB6" s="40"/>
      <c r="AC6" s="44">
        <v>1</v>
      </c>
      <c r="AD6" s="44">
        <v>1</v>
      </c>
      <c r="AE6" s="44">
        <v>0.5</v>
      </c>
      <c r="AF6" s="44">
        <v>0</v>
      </c>
      <c r="AG6" s="40" t="s">
        <v>51</v>
      </c>
      <c r="AH6" s="40">
        <v>3</v>
      </c>
      <c r="AI6" s="40"/>
      <c r="AJ6" s="43" t="s">
        <v>52</v>
      </c>
    </row>
    <row r="7" spans="1:36" s="65" customFormat="1" ht="69" customHeight="1" x14ac:dyDescent="0.3">
      <c r="A7" s="40">
        <v>46</v>
      </c>
      <c r="B7" s="40" t="s">
        <v>53</v>
      </c>
      <c r="C7" s="51">
        <v>2</v>
      </c>
      <c r="D7" s="51" t="s">
        <v>54</v>
      </c>
      <c r="E7" s="51" t="s">
        <v>39</v>
      </c>
      <c r="F7" s="51" t="s">
        <v>55</v>
      </c>
      <c r="G7" s="51" t="s">
        <v>55</v>
      </c>
      <c r="H7" s="51" t="s">
        <v>55</v>
      </c>
      <c r="I7" s="51" t="s">
        <v>55</v>
      </c>
      <c r="J7" s="64">
        <v>41250</v>
      </c>
      <c r="K7" s="40" t="s">
        <v>56</v>
      </c>
      <c r="L7" s="40" t="s">
        <v>57</v>
      </c>
      <c r="M7" s="40" t="s">
        <v>58</v>
      </c>
      <c r="N7" s="40"/>
      <c r="O7" s="40" t="s">
        <v>59</v>
      </c>
      <c r="P7" s="40" t="s">
        <v>48</v>
      </c>
      <c r="Q7" s="40" t="s">
        <v>48</v>
      </c>
      <c r="R7" s="40">
        <v>1</v>
      </c>
      <c r="S7" s="40">
        <v>2888</v>
      </c>
      <c r="T7" s="40">
        <v>14</v>
      </c>
      <c r="U7" s="40">
        <v>404.32</v>
      </c>
      <c r="V7" s="81">
        <v>3292.32</v>
      </c>
      <c r="W7" s="40" t="s">
        <v>60</v>
      </c>
      <c r="X7" s="40"/>
      <c r="Y7" s="40" t="s">
        <v>61</v>
      </c>
      <c r="Z7" s="40"/>
      <c r="AA7" s="40"/>
      <c r="AB7" s="40"/>
      <c r="AC7" s="44"/>
      <c r="AD7" s="44"/>
      <c r="AE7" s="44"/>
      <c r="AF7" s="40"/>
      <c r="AG7" s="40"/>
      <c r="AH7" s="40"/>
      <c r="AI7" s="40"/>
      <c r="AJ7" s="43" t="s">
        <v>62</v>
      </c>
    </row>
    <row r="8" spans="1:36" s="65" customFormat="1" ht="69.599999999999994" customHeight="1" x14ac:dyDescent="0.3">
      <c r="A8" s="40">
        <v>83</v>
      </c>
      <c r="B8" s="40" t="s">
        <v>63</v>
      </c>
      <c r="C8" s="51">
        <v>3</v>
      </c>
      <c r="D8" s="51" t="s">
        <v>64</v>
      </c>
      <c r="E8" s="51" t="s">
        <v>39</v>
      </c>
      <c r="F8" s="51" t="s">
        <v>55</v>
      </c>
      <c r="G8" s="51" t="s">
        <v>55</v>
      </c>
      <c r="H8" s="51" t="s">
        <v>55</v>
      </c>
      <c r="I8" s="51" t="s">
        <v>55</v>
      </c>
      <c r="J8" s="51" t="s">
        <v>43</v>
      </c>
      <c r="K8" s="40" t="s">
        <v>65</v>
      </c>
      <c r="L8" s="40" t="s">
        <v>45</v>
      </c>
      <c r="M8" s="40" t="s">
        <v>46</v>
      </c>
      <c r="N8" s="40"/>
      <c r="O8" s="40" t="s">
        <v>47</v>
      </c>
      <c r="P8" s="40" t="s">
        <v>48</v>
      </c>
      <c r="Q8" s="40" t="s">
        <v>48</v>
      </c>
      <c r="R8" s="40">
        <v>1</v>
      </c>
      <c r="S8" s="40">
        <v>12940</v>
      </c>
      <c r="T8" s="40">
        <v>14</v>
      </c>
      <c r="U8" s="40">
        <v>1811.6</v>
      </c>
      <c r="V8" s="81">
        <v>14751.6</v>
      </c>
      <c r="W8" s="40" t="s">
        <v>60</v>
      </c>
      <c r="X8" s="40"/>
      <c r="Y8" s="40" t="s">
        <v>66</v>
      </c>
      <c r="Z8" s="40"/>
      <c r="AA8" s="40"/>
      <c r="AB8" s="40"/>
      <c r="AC8" s="44"/>
      <c r="AD8" s="44"/>
      <c r="AE8" s="44"/>
      <c r="AF8" s="40"/>
      <c r="AG8" s="40"/>
      <c r="AH8" s="40"/>
      <c r="AI8" s="40"/>
      <c r="AJ8" s="43" t="s">
        <v>253</v>
      </c>
    </row>
    <row r="9" spans="1:36" s="65" customFormat="1" ht="64.2" customHeight="1" x14ac:dyDescent="0.3">
      <c r="A9" s="40">
        <v>135</v>
      </c>
      <c r="B9" s="40" t="s">
        <v>67</v>
      </c>
      <c r="C9" s="51">
        <v>4</v>
      </c>
      <c r="D9" s="51" t="s">
        <v>68</v>
      </c>
      <c r="E9" s="51" t="s">
        <v>39</v>
      </c>
      <c r="F9" s="51" t="s">
        <v>55</v>
      </c>
      <c r="G9" s="51" t="s">
        <v>55</v>
      </c>
      <c r="H9" s="51" t="s">
        <v>55</v>
      </c>
      <c r="I9" s="51" t="s">
        <v>55</v>
      </c>
      <c r="J9" s="51" t="s">
        <v>69</v>
      </c>
      <c r="K9" s="40" t="s">
        <v>70</v>
      </c>
      <c r="L9" s="40" t="s">
        <v>45</v>
      </c>
      <c r="M9" s="40" t="s">
        <v>46</v>
      </c>
      <c r="N9" s="40"/>
      <c r="O9" s="40" t="s">
        <v>47</v>
      </c>
      <c r="P9" s="40" t="s">
        <v>48</v>
      </c>
      <c r="Q9" s="40" t="s">
        <v>48</v>
      </c>
      <c r="R9" s="40">
        <v>1</v>
      </c>
      <c r="S9" s="40">
        <v>105887</v>
      </c>
      <c r="T9" s="40">
        <v>14</v>
      </c>
      <c r="U9" s="43">
        <v>14824.18</v>
      </c>
      <c r="V9" s="82">
        <v>120711.18</v>
      </c>
      <c r="W9" s="40" t="s">
        <v>60</v>
      </c>
      <c r="X9" s="40"/>
      <c r="Y9" s="40" t="s">
        <v>71</v>
      </c>
      <c r="Z9" s="40"/>
      <c r="AA9" s="40"/>
      <c r="AB9" s="40"/>
      <c r="AC9" s="44">
        <v>1</v>
      </c>
      <c r="AD9" s="44">
        <v>0.49</v>
      </c>
      <c r="AE9" s="44">
        <v>0.51</v>
      </c>
      <c r="AF9" s="44">
        <v>0</v>
      </c>
      <c r="AG9" s="40" t="s">
        <v>72</v>
      </c>
      <c r="AH9" s="43" t="s">
        <v>73</v>
      </c>
      <c r="AI9" s="40">
        <v>3</v>
      </c>
      <c r="AJ9" s="43" t="s">
        <v>73</v>
      </c>
    </row>
    <row r="10" spans="1:36" s="65" customFormat="1" ht="64.8" customHeight="1" x14ac:dyDescent="0.3">
      <c r="A10" s="40">
        <v>55</v>
      </c>
      <c r="B10" s="40" t="s">
        <v>74</v>
      </c>
      <c r="C10" s="51">
        <v>5</v>
      </c>
      <c r="D10" s="51" t="s">
        <v>75</v>
      </c>
      <c r="E10" s="51" t="s">
        <v>39</v>
      </c>
      <c r="F10" s="51" t="s">
        <v>55</v>
      </c>
      <c r="G10" s="51" t="s">
        <v>55</v>
      </c>
      <c r="H10" s="51" t="s">
        <v>55</v>
      </c>
      <c r="I10" s="51" t="s">
        <v>55</v>
      </c>
      <c r="J10" s="51" t="s">
        <v>76</v>
      </c>
      <c r="K10" s="40" t="s">
        <v>77</v>
      </c>
      <c r="L10" s="40" t="s">
        <v>45</v>
      </c>
      <c r="M10" s="40" t="s">
        <v>46</v>
      </c>
      <c r="N10" s="40"/>
      <c r="O10" s="40" t="s">
        <v>47</v>
      </c>
      <c r="P10" s="40" t="s">
        <v>48</v>
      </c>
      <c r="Q10" s="40" t="s">
        <v>48</v>
      </c>
      <c r="R10" s="40">
        <v>1</v>
      </c>
      <c r="S10" s="40">
        <v>3000.68</v>
      </c>
      <c r="T10" s="40">
        <v>14</v>
      </c>
      <c r="U10" s="43">
        <v>420.1</v>
      </c>
      <c r="V10" s="82">
        <v>3420.78</v>
      </c>
      <c r="W10" s="40" t="s">
        <v>60</v>
      </c>
      <c r="X10" s="40"/>
      <c r="Y10" s="40" t="s">
        <v>78</v>
      </c>
      <c r="Z10" s="40"/>
      <c r="AA10" s="40"/>
      <c r="AB10" s="40"/>
      <c r="AC10" s="44"/>
      <c r="AD10" s="44"/>
      <c r="AE10" s="44"/>
      <c r="AF10" s="44"/>
      <c r="AG10" s="40"/>
      <c r="AH10" s="43" t="s">
        <v>79</v>
      </c>
      <c r="AI10" s="40"/>
      <c r="AJ10" s="43" t="s">
        <v>79</v>
      </c>
    </row>
    <row r="11" spans="1:36" s="65" customFormat="1" ht="60" customHeight="1" x14ac:dyDescent="0.3">
      <c r="A11" s="40">
        <v>131</v>
      </c>
      <c r="B11" s="40" t="s">
        <v>80</v>
      </c>
      <c r="C11" s="51">
        <v>6</v>
      </c>
      <c r="D11" s="51" t="s">
        <v>81</v>
      </c>
      <c r="E11" s="51" t="s">
        <v>39</v>
      </c>
      <c r="F11" s="51" t="s">
        <v>55</v>
      </c>
      <c r="G11" s="51" t="s">
        <v>55</v>
      </c>
      <c r="H11" s="51" t="s">
        <v>55</v>
      </c>
      <c r="I11" s="51" t="s">
        <v>55</v>
      </c>
      <c r="J11" s="51" t="s">
        <v>82</v>
      </c>
      <c r="K11" s="40" t="s">
        <v>83</v>
      </c>
      <c r="L11" s="40" t="s">
        <v>57</v>
      </c>
      <c r="M11" s="40" t="s">
        <v>84</v>
      </c>
      <c r="N11" s="40"/>
      <c r="O11" s="40" t="s">
        <v>59</v>
      </c>
      <c r="P11" s="40" t="s">
        <v>48</v>
      </c>
      <c r="Q11" s="40" t="s">
        <v>48</v>
      </c>
      <c r="R11" s="40">
        <v>1</v>
      </c>
      <c r="S11" s="40">
        <v>52800</v>
      </c>
      <c r="T11" s="40"/>
      <c r="U11" s="43"/>
      <c r="V11" s="82">
        <v>52800</v>
      </c>
      <c r="W11" s="40" t="s">
        <v>60</v>
      </c>
      <c r="X11" s="40"/>
      <c r="Y11" s="40" t="s">
        <v>85</v>
      </c>
      <c r="Z11" s="40"/>
      <c r="AA11" s="40"/>
      <c r="AB11" s="40"/>
      <c r="AC11" s="44">
        <v>0</v>
      </c>
      <c r="AD11" s="44">
        <v>0</v>
      </c>
      <c r="AE11" s="44">
        <v>0</v>
      </c>
      <c r="AF11" s="44">
        <v>0</v>
      </c>
      <c r="AG11" s="40" t="s">
        <v>86</v>
      </c>
      <c r="AH11" s="40" t="s">
        <v>87</v>
      </c>
      <c r="AI11" s="40">
        <v>4</v>
      </c>
      <c r="AJ11" s="40" t="s">
        <v>87</v>
      </c>
    </row>
    <row r="12" spans="1:36" s="65" customFormat="1" ht="49.8" customHeight="1" x14ac:dyDescent="0.3">
      <c r="A12" s="40">
        <v>4</v>
      </c>
      <c r="B12" s="40" t="s">
        <v>88</v>
      </c>
      <c r="C12" s="51">
        <v>7</v>
      </c>
      <c r="D12" s="51" t="s">
        <v>89</v>
      </c>
      <c r="E12" s="51" t="s">
        <v>39</v>
      </c>
      <c r="F12" s="51" t="s">
        <v>55</v>
      </c>
      <c r="G12" s="51" t="s">
        <v>55</v>
      </c>
      <c r="H12" s="51" t="s">
        <v>55</v>
      </c>
      <c r="I12" s="51" t="s">
        <v>55</v>
      </c>
      <c r="J12" s="51" t="s">
        <v>69</v>
      </c>
      <c r="K12" s="66" t="s">
        <v>90</v>
      </c>
      <c r="L12" s="40" t="s">
        <v>91</v>
      </c>
      <c r="M12" s="40" t="s">
        <v>92</v>
      </c>
      <c r="N12" s="40"/>
      <c r="O12" s="40" t="s">
        <v>59</v>
      </c>
      <c r="P12" s="40" t="s">
        <v>48</v>
      </c>
      <c r="Q12" s="40" t="s">
        <v>48</v>
      </c>
      <c r="R12" s="40">
        <v>1</v>
      </c>
      <c r="S12" s="40">
        <v>263.16000000000003</v>
      </c>
      <c r="T12" s="40">
        <v>14</v>
      </c>
      <c r="U12" s="43">
        <v>36.840000000000003</v>
      </c>
      <c r="V12" s="82">
        <v>300</v>
      </c>
      <c r="W12" s="40" t="s">
        <v>60</v>
      </c>
      <c r="X12" s="40"/>
      <c r="Y12" s="40" t="s">
        <v>93</v>
      </c>
      <c r="Z12" s="40"/>
      <c r="AA12" s="40"/>
      <c r="AB12" s="40"/>
      <c r="AC12" s="44"/>
      <c r="AD12" s="44"/>
      <c r="AE12" s="44"/>
      <c r="AF12" s="44"/>
      <c r="AG12" s="40"/>
      <c r="AH12" s="40" t="s">
        <v>94</v>
      </c>
      <c r="AI12" s="40"/>
      <c r="AJ12" s="40" t="s">
        <v>94</v>
      </c>
    </row>
    <row r="13" spans="1:36" s="65" customFormat="1" ht="52.8" customHeight="1" x14ac:dyDescent="0.3">
      <c r="A13" s="40">
        <v>16</v>
      </c>
      <c r="B13" s="40" t="s">
        <v>95</v>
      </c>
      <c r="C13" s="51">
        <v>8</v>
      </c>
      <c r="D13" s="51" t="s">
        <v>96</v>
      </c>
      <c r="E13" s="51" t="s">
        <v>39</v>
      </c>
      <c r="F13" s="51" t="s">
        <v>55</v>
      </c>
      <c r="G13" s="51" t="s">
        <v>55</v>
      </c>
      <c r="H13" s="51" t="s">
        <v>55</v>
      </c>
      <c r="I13" s="51" t="s">
        <v>55</v>
      </c>
      <c r="J13" s="51" t="s">
        <v>97</v>
      </c>
      <c r="K13" s="40" t="s">
        <v>98</v>
      </c>
      <c r="L13" s="40" t="s">
        <v>99</v>
      </c>
      <c r="M13" s="40" t="s">
        <v>100</v>
      </c>
      <c r="N13" s="40"/>
      <c r="O13" s="40" t="s">
        <v>59</v>
      </c>
      <c r="P13" s="40" t="s">
        <v>48</v>
      </c>
      <c r="Q13" s="40" t="s">
        <v>48</v>
      </c>
      <c r="R13" s="40">
        <v>1</v>
      </c>
      <c r="S13" s="40">
        <v>1155.78</v>
      </c>
      <c r="T13" s="40">
        <v>14</v>
      </c>
      <c r="U13" s="43">
        <v>161.81</v>
      </c>
      <c r="V13" s="82">
        <v>1317.59</v>
      </c>
      <c r="W13" s="40" t="s">
        <v>60</v>
      </c>
      <c r="X13" s="40"/>
      <c r="Y13" s="40" t="s">
        <v>101</v>
      </c>
      <c r="Z13" s="40"/>
      <c r="AA13" s="40"/>
      <c r="AB13" s="40"/>
      <c r="AC13" s="44"/>
      <c r="AD13" s="44"/>
      <c r="AE13" s="44"/>
      <c r="AF13" s="44"/>
      <c r="AG13" s="40"/>
      <c r="AH13" s="40" t="s">
        <v>102</v>
      </c>
      <c r="AI13" s="40"/>
      <c r="AJ13" s="40" t="s">
        <v>102</v>
      </c>
    </row>
    <row r="14" spans="1:36" s="65" customFormat="1" ht="73.8" customHeight="1" x14ac:dyDescent="0.3">
      <c r="A14" s="40">
        <v>37</v>
      </c>
      <c r="B14" s="40" t="s">
        <v>103</v>
      </c>
      <c r="C14" s="51">
        <v>9</v>
      </c>
      <c r="D14" s="51" t="s">
        <v>104</v>
      </c>
      <c r="E14" s="51" t="s">
        <v>39</v>
      </c>
      <c r="F14" s="51" t="s">
        <v>55</v>
      </c>
      <c r="G14" s="51" t="s">
        <v>55</v>
      </c>
      <c r="H14" s="51" t="s">
        <v>55</v>
      </c>
      <c r="I14" s="51" t="s">
        <v>55</v>
      </c>
      <c r="J14" s="64">
        <v>41098</v>
      </c>
      <c r="K14" s="40" t="s">
        <v>105</v>
      </c>
      <c r="L14" s="40" t="s">
        <v>57</v>
      </c>
      <c r="M14" s="40" t="s">
        <v>106</v>
      </c>
      <c r="N14" s="40"/>
      <c r="O14" s="40" t="s">
        <v>59</v>
      </c>
      <c r="P14" s="40" t="s">
        <v>48</v>
      </c>
      <c r="Q14" s="40" t="s">
        <v>48</v>
      </c>
      <c r="R14" s="40">
        <v>1</v>
      </c>
      <c r="S14" s="40">
        <v>2192.98</v>
      </c>
      <c r="T14" s="40">
        <v>14</v>
      </c>
      <c r="U14" s="43">
        <v>307.02</v>
      </c>
      <c r="V14" s="82">
        <v>2500</v>
      </c>
      <c r="W14" s="40" t="s">
        <v>60</v>
      </c>
      <c r="X14" s="40"/>
      <c r="Y14" s="40" t="s">
        <v>107</v>
      </c>
      <c r="Z14" s="40"/>
      <c r="AA14" s="40"/>
      <c r="AB14" s="40"/>
      <c r="AC14" s="44"/>
      <c r="AD14" s="44"/>
      <c r="AE14" s="44"/>
      <c r="AF14" s="44"/>
      <c r="AG14" s="40"/>
      <c r="AH14" s="43" t="s">
        <v>108</v>
      </c>
      <c r="AI14" s="40"/>
      <c r="AJ14" s="43" t="s">
        <v>108</v>
      </c>
    </row>
    <row r="15" spans="1:36" s="65" customFormat="1" ht="69" customHeight="1" x14ac:dyDescent="0.3">
      <c r="A15" s="40">
        <v>115</v>
      </c>
      <c r="B15" s="40" t="s">
        <v>109</v>
      </c>
      <c r="C15" s="51">
        <v>10</v>
      </c>
      <c r="D15" s="51" t="s">
        <v>110</v>
      </c>
      <c r="E15" s="51" t="s">
        <v>39</v>
      </c>
      <c r="F15" s="51" t="s">
        <v>55</v>
      </c>
      <c r="G15" s="51" t="s">
        <v>55</v>
      </c>
      <c r="H15" s="51" t="s">
        <v>55</v>
      </c>
      <c r="I15" s="51" t="s">
        <v>55</v>
      </c>
      <c r="J15" s="51" t="s">
        <v>111</v>
      </c>
      <c r="K15" s="40" t="s">
        <v>112</v>
      </c>
      <c r="L15" s="40" t="s">
        <v>113</v>
      </c>
      <c r="M15" s="40" t="s">
        <v>114</v>
      </c>
      <c r="N15" s="40"/>
      <c r="O15" s="40" t="s">
        <v>115</v>
      </c>
      <c r="P15" s="40" t="s">
        <v>48</v>
      </c>
      <c r="Q15" s="40" t="s">
        <v>48</v>
      </c>
      <c r="R15" s="40">
        <v>1</v>
      </c>
      <c r="S15" s="40">
        <v>19736.84</v>
      </c>
      <c r="T15" s="40">
        <v>14</v>
      </c>
      <c r="U15" s="43">
        <v>2763.16</v>
      </c>
      <c r="V15" s="82">
        <v>22500</v>
      </c>
      <c r="W15" s="40" t="s">
        <v>60</v>
      </c>
      <c r="X15" s="40"/>
      <c r="Y15" s="40" t="s">
        <v>116</v>
      </c>
      <c r="Z15" s="40"/>
      <c r="AA15" s="40"/>
      <c r="AB15" s="40"/>
      <c r="AC15" s="44"/>
      <c r="AD15" s="44"/>
      <c r="AE15" s="44"/>
      <c r="AF15" s="44"/>
      <c r="AG15" s="40"/>
      <c r="AH15" s="43" t="s">
        <v>117</v>
      </c>
      <c r="AI15" s="40"/>
      <c r="AJ15" s="43" t="s">
        <v>117</v>
      </c>
    </row>
    <row r="16" spans="1:36" s="65" customFormat="1" ht="60" customHeight="1" x14ac:dyDescent="0.3">
      <c r="A16" s="40">
        <v>38</v>
      </c>
      <c r="B16" s="40" t="s">
        <v>118</v>
      </c>
      <c r="C16" s="51">
        <v>11</v>
      </c>
      <c r="D16" s="51" t="s">
        <v>119</v>
      </c>
      <c r="E16" s="51" t="s">
        <v>39</v>
      </c>
      <c r="F16" s="51" t="s">
        <v>120</v>
      </c>
      <c r="G16" s="51" t="s">
        <v>39</v>
      </c>
      <c r="H16" s="51" t="s">
        <v>121</v>
      </c>
      <c r="I16" s="51" t="s">
        <v>42</v>
      </c>
      <c r="J16" s="51" t="s">
        <v>122</v>
      </c>
      <c r="K16" s="40" t="s">
        <v>123</v>
      </c>
      <c r="L16" s="40" t="s">
        <v>124</v>
      </c>
      <c r="M16" s="40" t="s">
        <v>125</v>
      </c>
      <c r="N16" s="40"/>
      <c r="O16" s="40" t="s">
        <v>59</v>
      </c>
      <c r="P16" s="40" t="s">
        <v>48</v>
      </c>
      <c r="Q16" s="40" t="s">
        <v>48</v>
      </c>
      <c r="R16" s="40">
        <v>1</v>
      </c>
      <c r="S16" s="40">
        <v>2590</v>
      </c>
      <c r="T16" s="40"/>
      <c r="U16" s="43"/>
      <c r="V16" s="82">
        <v>2590</v>
      </c>
      <c r="W16" s="40" t="s">
        <v>49</v>
      </c>
      <c r="X16" s="40"/>
      <c r="Y16" s="40" t="s">
        <v>126</v>
      </c>
      <c r="Z16" s="40"/>
      <c r="AA16" s="40"/>
      <c r="AB16" s="40"/>
      <c r="AC16" s="44"/>
      <c r="AD16" s="44"/>
      <c r="AE16" s="44"/>
      <c r="AF16" s="44"/>
      <c r="AG16" s="40"/>
      <c r="AH16" s="43" t="s">
        <v>127</v>
      </c>
      <c r="AI16" s="40"/>
      <c r="AJ16" s="43" t="s">
        <v>127</v>
      </c>
    </row>
    <row r="17" spans="1:36" s="65" customFormat="1" ht="60" customHeight="1" x14ac:dyDescent="0.3">
      <c r="A17" s="40">
        <v>134</v>
      </c>
      <c r="B17" s="40" t="s">
        <v>128</v>
      </c>
      <c r="C17" s="51">
        <v>12</v>
      </c>
      <c r="D17" s="51" t="s">
        <v>129</v>
      </c>
      <c r="E17" s="51" t="s">
        <v>39</v>
      </c>
      <c r="F17" s="51" t="s">
        <v>55</v>
      </c>
      <c r="G17" s="51" t="s">
        <v>55</v>
      </c>
      <c r="H17" s="51" t="s">
        <v>55</v>
      </c>
      <c r="I17" s="51" t="s">
        <v>55</v>
      </c>
      <c r="J17" s="51" t="s">
        <v>111</v>
      </c>
      <c r="K17" s="40" t="s">
        <v>130</v>
      </c>
      <c r="L17" s="40" t="s">
        <v>131</v>
      </c>
      <c r="M17" s="40" t="s">
        <v>132</v>
      </c>
      <c r="N17" s="40"/>
      <c r="O17" s="40" t="s">
        <v>59</v>
      </c>
      <c r="P17" s="40" t="s">
        <v>48</v>
      </c>
      <c r="Q17" s="40" t="s">
        <v>48</v>
      </c>
      <c r="R17" s="40">
        <v>1</v>
      </c>
      <c r="S17" s="40">
        <v>70702</v>
      </c>
      <c r="T17" s="40">
        <v>14</v>
      </c>
      <c r="U17" s="43">
        <v>9898.2800000000007</v>
      </c>
      <c r="V17" s="82">
        <v>80600.28</v>
      </c>
      <c r="W17" s="40" t="s">
        <v>60</v>
      </c>
      <c r="X17" s="40"/>
      <c r="Y17" s="40" t="s">
        <v>133</v>
      </c>
      <c r="Z17" s="40"/>
      <c r="AA17" s="40"/>
      <c r="AB17" s="40"/>
      <c r="AC17" s="44">
        <v>0.5</v>
      </c>
      <c r="AD17" s="44">
        <v>0.5</v>
      </c>
      <c r="AE17" s="44">
        <v>0</v>
      </c>
      <c r="AF17" s="44">
        <v>0</v>
      </c>
      <c r="AG17" s="40" t="s">
        <v>134</v>
      </c>
      <c r="AH17" s="40" t="s">
        <v>135</v>
      </c>
      <c r="AI17" s="40">
        <v>3</v>
      </c>
      <c r="AJ17" s="40" t="s">
        <v>135</v>
      </c>
    </row>
    <row r="18" spans="1:36" s="65" customFormat="1" ht="94.8" customHeight="1" x14ac:dyDescent="0.3">
      <c r="A18" s="40">
        <v>112</v>
      </c>
      <c r="B18" s="40" t="s">
        <v>136</v>
      </c>
      <c r="C18" s="51">
        <v>13</v>
      </c>
      <c r="D18" s="51" t="s">
        <v>137</v>
      </c>
      <c r="E18" s="51" t="s">
        <v>39</v>
      </c>
      <c r="F18" s="51" t="s">
        <v>138</v>
      </c>
      <c r="G18" s="51" t="s">
        <v>139</v>
      </c>
      <c r="H18" s="51" t="s">
        <v>140</v>
      </c>
      <c r="I18" s="51" t="s">
        <v>42</v>
      </c>
      <c r="J18" s="51" t="s">
        <v>69</v>
      </c>
      <c r="K18" s="40" t="s">
        <v>141</v>
      </c>
      <c r="L18" s="40" t="s">
        <v>113</v>
      </c>
      <c r="M18" s="40" t="s">
        <v>114</v>
      </c>
      <c r="N18" s="40"/>
      <c r="O18" s="40" t="s">
        <v>142</v>
      </c>
      <c r="P18" s="40" t="s">
        <v>48</v>
      </c>
      <c r="Q18" s="40" t="s">
        <v>48</v>
      </c>
      <c r="R18" s="40">
        <v>1</v>
      </c>
      <c r="S18" s="40">
        <v>18859.64</v>
      </c>
      <c r="T18" s="40">
        <v>14</v>
      </c>
      <c r="U18" s="43">
        <v>2640.36</v>
      </c>
      <c r="V18" s="82">
        <v>21500</v>
      </c>
      <c r="W18" s="40" t="s">
        <v>49</v>
      </c>
      <c r="X18" s="40"/>
      <c r="Y18" s="40" t="s">
        <v>143</v>
      </c>
      <c r="Z18" s="40"/>
      <c r="AA18" s="40"/>
      <c r="AB18" s="40"/>
      <c r="AC18" s="44"/>
      <c r="AD18" s="44"/>
      <c r="AE18" s="44"/>
      <c r="AF18" s="44"/>
      <c r="AG18" s="40"/>
      <c r="AH18" s="40" t="s">
        <v>144</v>
      </c>
      <c r="AI18" s="40"/>
      <c r="AJ18" s="40" t="s">
        <v>144</v>
      </c>
    </row>
    <row r="19" spans="1:36" s="63" customFormat="1" ht="73.8" customHeight="1" x14ac:dyDescent="0.3">
      <c r="A19" s="40">
        <v>60</v>
      </c>
      <c r="B19" s="40" t="s">
        <v>145</v>
      </c>
      <c r="C19" s="51">
        <v>14</v>
      </c>
      <c r="D19" s="51" t="s">
        <v>146</v>
      </c>
      <c r="E19" s="51" t="s">
        <v>39</v>
      </c>
      <c r="F19" s="51" t="s">
        <v>55</v>
      </c>
      <c r="G19" s="51" t="s">
        <v>55</v>
      </c>
      <c r="H19" s="51" t="s">
        <v>55</v>
      </c>
      <c r="I19" s="51" t="s">
        <v>55</v>
      </c>
      <c r="J19" s="64">
        <v>40976</v>
      </c>
      <c r="K19" s="40" t="s">
        <v>147</v>
      </c>
      <c r="L19" s="40" t="s">
        <v>99</v>
      </c>
      <c r="M19" s="40" t="s">
        <v>148</v>
      </c>
      <c r="N19" s="40"/>
      <c r="O19" s="40" t="s">
        <v>59</v>
      </c>
      <c r="P19" s="40" t="s">
        <v>48</v>
      </c>
      <c r="Q19" s="40" t="s">
        <v>48</v>
      </c>
      <c r="R19" s="40">
        <v>1</v>
      </c>
      <c r="S19" s="40">
        <v>3771.93</v>
      </c>
      <c r="T19" s="40">
        <v>14</v>
      </c>
      <c r="U19" s="43">
        <v>528.07000000000005</v>
      </c>
      <c r="V19" s="82">
        <v>4300</v>
      </c>
      <c r="W19" s="40" t="s">
        <v>60</v>
      </c>
      <c r="X19" s="40"/>
      <c r="Y19" s="40" t="s">
        <v>149</v>
      </c>
      <c r="Z19" s="40"/>
      <c r="AA19" s="40"/>
      <c r="AB19" s="40"/>
      <c r="AC19" s="44"/>
      <c r="AD19" s="44"/>
      <c r="AE19" s="44"/>
      <c r="AF19" s="44"/>
      <c r="AG19" s="40"/>
      <c r="AH19" s="43" t="s">
        <v>150</v>
      </c>
      <c r="AI19" s="40"/>
      <c r="AJ19" s="43" t="s">
        <v>150</v>
      </c>
    </row>
    <row r="20" spans="1:36" s="65" customFormat="1" ht="67.8" customHeight="1" x14ac:dyDescent="0.3">
      <c r="A20" s="67">
        <v>5</v>
      </c>
      <c r="B20" s="67" t="s">
        <v>151</v>
      </c>
      <c r="C20" s="51">
        <v>15</v>
      </c>
      <c r="D20" s="51" t="s">
        <v>152</v>
      </c>
      <c r="E20" s="51" t="s">
        <v>39</v>
      </c>
      <c r="F20" s="51" t="s">
        <v>55</v>
      </c>
      <c r="G20" s="51" t="s">
        <v>55</v>
      </c>
      <c r="H20" s="51" t="s">
        <v>59</v>
      </c>
      <c r="I20" s="51" t="s">
        <v>55</v>
      </c>
      <c r="J20" s="64">
        <v>41038</v>
      </c>
      <c r="K20" s="43" t="s">
        <v>153</v>
      </c>
      <c r="L20" s="43" t="s">
        <v>154</v>
      </c>
      <c r="M20" s="67" t="s">
        <v>155</v>
      </c>
      <c r="N20" s="67"/>
      <c r="O20" s="67" t="s">
        <v>59</v>
      </c>
      <c r="P20" s="67" t="s">
        <v>48</v>
      </c>
      <c r="Q20" s="67" t="s">
        <v>48</v>
      </c>
      <c r="R20" s="67">
        <v>1</v>
      </c>
      <c r="S20" s="43">
        <v>714.04</v>
      </c>
      <c r="T20" s="67">
        <v>14</v>
      </c>
      <c r="U20" s="43">
        <v>99.96</v>
      </c>
      <c r="V20" s="82">
        <v>814</v>
      </c>
      <c r="W20" s="43" t="s">
        <v>60</v>
      </c>
      <c r="X20" s="43" t="s">
        <v>60</v>
      </c>
      <c r="Y20" s="43" t="s">
        <v>156</v>
      </c>
      <c r="Z20" s="40"/>
      <c r="AA20" s="43" t="s">
        <v>156</v>
      </c>
      <c r="AB20" s="67"/>
      <c r="AC20" s="67"/>
      <c r="AD20" s="67"/>
      <c r="AE20" s="67"/>
      <c r="AF20" s="67"/>
      <c r="AG20" s="67"/>
      <c r="AH20" s="43" t="s">
        <v>157</v>
      </c>
      <c r="AI20" s="40"/>
      <c r="AJ20" s="43" t="s">
        <v>157</v>
      </c>
    </row>
    <row r="21" spans="1:36" s="65" customFormat="1" ht="51" customHeight="1" x14ac:dyDescent="0.3">
      <c r="A21" s="67">
        <v>57</v>
      </c>
      <c r="B21" s="67" t="s">
        <v>158</v>
      </c>
      <c r="C21" s="51">
        <v>16</v>
      </c>
      <c r="D21" s="51" t="s">
        <v>159</v>
      </c>
      <c r="E21" s="51" t="s">
        <v>39</v>
      </c>
      <c r="F21" s="51" t="s">
        <v>160</v>
      </c>
      <c r="G21" s="51" t="s">
        <v>161</v>
      </c>
      <c r="H21" s="51" t="s">
        <v>162</v>
      </c>
      <c r="I21" s="51" t="s">
        <v>163</v>
      </c>
      <c r="J21" s="51" t="s">
        <v>164</v>
      </c>
      <c r="K21" s="43" t="s">
        <v>165</v>
      </c>
      <c r="L21" s="43" t="s">
        <v>99</v>
      </c>
      <c r="M21" s="67" t="s">
        <v>166</v>
      </c>
      <c r="N21" s="67"/>
      <c r="O21" s="67" t="s">
        <v>59</v>
      </c>
      <c r="P21" s="67" t="s">
        <v>48</v>
      </c>
      <c r="Q21" s="67" t="s">
        <v>48</v>
      </c>
      <c r="R21" s="67">
        <v>1</v>
      </c>
      <c r="S21" s="43">
        <v>30789.48</v>
      </c>
      <c r="T21" s="67">
        <v>14</v>
      </c>
      <c r="U21" s="43">
        <v>4310.5200000000004</v>
      </c>
      <c r="V21" s="82">
        <v>35100</v>
      </c>
      <c r="W21" s="43" t="s">
        <v>49</v>
      </c>
      <c r="X21" s="43" t="s">
        <v>49</v>
      </c>
      <c r="Y21" s="43" t="s">
        <v>167</v>
      </c>
      <c r="Z21" s="40"/>
      <c r="AA21" s="43" t="s">
        <v>167</v>
      </c>
      <c r="AB21" s="67"/>
      <c r="AC21" s="67"/>
      <c r="AD21" s="67"/>
      <c r="AE21" s="67"/>
      <c r="AF21" s="67"/>
      <c r="AG21" s="67"/>
      <c r="AH21" s="43" t="s">
        <v>168</v>
      </c>
      <c r="AI21" s="40"/>
      <c r="AJ21" s="43" t="s">
        <v>168</v>
      </c>
    </row>
    <row r="22" spans="1:36" s="65" customFormat="1" ht="47.25" customHeight="1" x14ac:dyDescent="0.3">
      <c r="A22" s="67">
        <v>38</v>
      </c>
      <c r="B22" s="67" t="s">
        <v>169</v>
      </c>
      <c r="C22" s="51">
        <v>17</v>
      </c>
      <c r="D22" s="51" t="s">
        <v>170</v>
      </c>
      <c r="E22" s="51" t="s">
        <v>39</v>
      </c>
      <c r="F22" s="51" t="s">
        <v>171</v>
      </c>
      <c r="G22" s="51" t="s">
        <v>39</v>
      </c>
      <c r="H22" s="51" t="s">
        <v>172</v>
      </c>
      <c r="I22" s="51" t="s">
        <v>173</v>
      </c>
      <c r="J22" s="64">
        <v>41038</v>
      </c>
      <c r="K22" s="43" t="s">
        <v>174</v>
      </c>
      <c r="L22" s="43" t="s">
        <v>57</v>
      </c>
      <c r="M22" s="67" t="s">
        <v>175</v>
      </c>
      <c r="N22" s="67"/>
      <c r="O22" s="67" t="s">
        <v>59</v>
      </c>
      <c r="P22" s="67" t="s">
        <v>48</v>
      </c>
      <c r="Q22" s="67" t="s">
        <v>48</v>
      </c>
      <c r="R22" s="67">
        <v>1</v>
      </c>
      <c r="S22" s="43">
        <v>3250</v>
      </c>
      <c r="T22" s="67"/>
      <c r="U22" s="43"/>
      <c r="V22" s="82">
        <v>3250</v>
      </c>
      <c r="W22" s="43" t="s">
        <v>49</v>
      </c>
      <c r="X22" s="43" t="s">
        <v>49</v>
      </c>
      <c r="Y22" s="43" t="s">
        <v>176</v>
      </c>
      <c r="Z22" s="40"/>
      <c r="AA22" s="43" t="s">
        <v>176</v>
      </c>
      <c r="AB22" s="67"/>
      <c r="AC22" s="67"/>
      <c r="AD22" s="67"/>
      <c r="AE22" s="67"/>
      <c r="AF22" s="67"/>
      <c r="AG22" s="67"/>
      <c r="AH22" s="43" t="s">
        <v>177</v>
      </c>
      <c r="AI22" s="40"/>
      <c r="AJ22" s="43" t="s">
        <v>177</v>
      </c>
    </row>
    <row r="23" spans="1:36" s="65" customFormat="1" ht="60" customHeight="1" x14ac:dyDescent="0.3">
      <c r="A23" s="67">
        <v>58</v>
      </c>
      <c r="B23" s="67" t="s">
        <v>178</v>
      </c>
      <c r="C23" s="51">
        <v>18</v>
      </c>
      <c r="D23" s="51" t="s">
        <v>179</v>
      </c>
      <c r="E23" s="51" t="s">
        <v>39</v>
      </c>
      <c r="F23" s="51" t="s">
        <v>55</v>
      </c>
      <c r="G23" s="51" t="s">
        <v>55</v>
      </c>
      <c r="H23" s="51" t="s">
        <v>59</v>
      </c>
      <c r="I23" s="51" t="s">
        <v>55</v>
      </c>
      <c r="J23" s="64">
        <v>41252</v>
      </c>
      <c r="K23" s="43" t="s">
        <v>180</v>
      </c>
      <c r="L23" s="43" t="s">
        <v>131</v>
      </c>
      <c r="M23" s="67" t="s">
        <v>181</v>
      </c>
      <c r="N23" s="67"/>
      <c r="O23" s="67" t="s">
        <v>59</v>
      </c>
      <c r="P23" s="67" t="s">
        <v>48</v>
      </c>
      <c r="Q23" s="67" t="s">
        <v>48</v>
      </c>
      <c r="R23" s="67">
        <v>1</v>
      </c>
      <c r="S23" s="43">
        <v>31650</v>
      </c>
      <c r="T23" s="67">
        <v>14</v>
      </c>
      <c r="U23" s="43">
        <v>4032</v>
      </c>
      <c r="V23" s="82">
        <v>35682</v>
      </c>
      <c r="W23" s="43" t="s">
        <v>60</v>
      </c>
      <c r="X23" s="43" t="s">
        <v>60</v>
      </c>
      <c r="Y23" s="43" t="s">
        <v>182</v>
      </c>
      <c r="Z23" s="40"/>
      <c r="AA23" s="43" t="s">
        <v>182</v>
      </c>
      <c r="AB23" s="67"/>
      <c r="AC23" s="67"/>
      <c r="AD23" s="67"/>
      <c r="AE23" s="67"/>
      <c r="AF23" s="67"/>
      <c r="AG23" s="67"/>
      <c r="AH23" s="43" t="s">
        <v>183</v>
      </c>
      <c r="AI23" s="40"/>
      <c r="AJ23" s="43" t="s">
        <v>183</v>
      </c>
    </row>
    <row r="24" spans="1:36" s="65" customFormat="1" ht="64.2" customHeight="1" x14ac:dyDescent="0.3">
      <c r="A24" s="67">
        <v>51</v>
      </c>
      <c r="B24" s="67" t="s">
        <v>184</v>
      </c>
      <c r="C24" s="51">
        <v>19</v>
      </c>
      <c r="D24" s="51" t="s">
        <v>74</v>
      </c>
      <c r="E24" s="51" t="s">
        <v>39</v>
      </c>
      <c r="F24" s="51" t="s">
        <v>185</v>
      </c>
      <c r="G24" s="51" t="s">
        <v>186</v>
      </c>
      <c r="H24" s="51" t="s">
        <v>187</v>
      </c>
      <c r="I24" s="51" t="s">
        <v>188</v>
      </c>
      <c r="J24" s="64">
        <v>41252</v>
      </c>
      <c r="K24" s="43" t="s">
        <v>189</v>
      </c>
      <c r="L24" s="43" t="s">
        <v>131</v>
      </c>
      <c r="M24" s="67" t="s">
        <v>181</v>
      </c>
      <c r="N24" s="67"/>
      <c r="O24" s="67" t="s">
        <v>59</v>
      </c>
      <c r="P24" s="67" t="s">
        <v>48</v>
      </c>
      <c r="Q24" s="67" t="s">
        <v>48</v>
      </c>
      <c r="R24" s="67">
        <v>1</v>
      </c>
      <c r="S24" s="43">
        <v>19164.57</v>
      </c>
      <c r="T24" s="67">
        <v>14</v>
      </c>
      <c r="U24" s="43">
        <v>2683.03</v>
      </c>
      <c r="V24" s="82">
        <v>21847.599999999999</v>
      </c>
      <c r="W24" s="43" t="s">
        <v>49</v>
      </c>
      <c r="X24" s="43" t="s">
        <v>49</v>
      </c>
      <c r="Y24" s="43" t="s">
        <v>190</v>
      </c>
      <c r="Z24" s="40"/>
      <c r="AA24" s="43" t="s">
        <v>190</v>
      </c>
      <c r="AB24" s="67"/>
      <c r="AC24" s="67"/>
      <c r="AD24" s="67"/>
      <c r="AE24" s="67"/>
      <c r="AF24" s="67"/>
      <c r="AG24" s="67"/>
      <c r="AH24" s="43" t="s">
        <v>191</v>
      </c>
      <c r="AI24" s="40"/>
      <c r="AJ24" s="43" t="s">
        <v>254</v>
      </c>
    </row>
    <row r="25" spans="1:36" s="65" customFormat="1" ht="70.8" customHeight="1" x14ac:dyDescent="0.3">
      <c r="A25" s="67">
        <v>59</v>
      </c>
      <c r="B25" s="67" t="s">
        <v>192</v>
      </c>
      <c r="C25" s="51">
        <v>20</v>
      </c>
      <c r="D25" s="51" t="s">
        <v>193</v>
      </c>
      <c r="E25" s="51" t="s">
        <v>39</v>
      </c>
      <c r="F25" s="51" t="s">
        <v>194</v>
      </c>
      <c r="G25" s="51" t="s">
        <v>195</v>
      </c>
      <c r="H25" s="51" t="s">
        <v>162</v>
      </c>
      <c r="I25" s="51" t="s">
        <v>196</v>
      </c>
      <c r="J25" s="64">
        <v>41008</v>
      </c>
      <c r="K25" s="43" t="s">
        <v>197</v>
      </c>
      <c r="L25" s="43" t="s">
        <v>198</v>
      </c>
      <c r="M25" s="67" t="s">
        <v>199</v>
      </c>
      <c r="N25" s="67"/>
      <c r="O25" s="67" t="s">
        <v>200</v>
      </c>
      <c r="P25" s="67" t="s">
        <v>48</v>
      </c>
      <c r="Q25" s="67" t="s">
        <v>48</v>
      </c>
      <c r="R25" s="67">
        <v>1</v>
      </c>
      <c r="S25" s="43">
        <v>31356.5</v>
      </c>
      <c r="T25" s="67">
        <v>14</v>
      </c>
      <c r="U25" s="43">
        <v>4389.91</v>
      </c>
      <c r="V25" s="82">
        <v>35746.410000000003</v>
      </c>
      <c r="W25" s="43" t="s">
        <v>49</v>
      </c>
      <c r="X25" s="43" t="s">
        <v>49</v>
      </c>
      <c r="Y25" s="43" t="s">
        <v>201</v>
      </c>
      <c r="Z25" s="40"/>
      <c r="AA25" s="43" t="s">
        <v>201</v>
      </c>
      <c r="AB25" s="67"/>
      <c r="AC25" s="67"/>
      <c r="AD25" s="67"/>
      <c r="AE25" s="67"/>
      <c r="AF25" s="67"/>
      <c r="AG25" s="67"/>
      <c r="AH25" s="43" t="s">
        <v>202</v>
      </c>
      <c r="AI25" s="40"/>
      <c r="AJ25" s="43" t="s">
        <v>202</v>
      </c>
    </row>
    <row r="26" spans="1:36" s="65" customFormat="1" ht="39.75" customHeight="1" x14ac:dyDescent="0.3">
      <c r="A26" s="68"/>
      <c r="B26" s="68"/>
      <c r="C26" s="68"/>
      <c r="D26" s="68"/>
      <c r="E26" s="68"/>
      <c r="F26" s="68"/>
      <c r="G26" s="68"/>
      <c r="H26" s="68"/>
      <c r="I26" s="68"/>
      <c r="J26" s="69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9"/>
      <c r="V26" s="83">
        <f>SUM(V6:V25)</f>
        <v>658023.76</v>
      </c>
      <c r="W26" s="68"/>
      <c r="X26" s="68"/>
      <c r="Y26" s="68"/>
      <c r="Z26" s="68"/>
      <c r="AA26" s="68"/>
      <c r="AB26" s="68"/>
      <c r="AC26" s="70"/>
      <c r="AD26" s="70"/>
      <c r="AE26" s="70"/>
      <c r="AF26" s="70"/>
      <c r="AG26" s="68"/>
      <c r="AH26" s="68"/>
      <c r="AI26" s="68"/>
      <c r="AJ26" s="68"/>
    </row>
    <row r="27" spans="1:36" s="23" customFormat="1" ht="22.2" customHeight="1" x14ac:dyDescent="0.3">
      <c r="A27" s="56"/>
      <c r="B27" s="56"/>
      <c r="C27" s="56"/>
      <c r="D27" s="56"/>
      <c r="E27" s="56"/>
      <c r="F27" s="56"/>
      <c r="G27" s="56"/>
      <c r="H27" s="56"/>
      <c r="I27" s="56"/>
      <c r="J27" s="57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7"/>
      <c r="V27" s="84"/>
      <c r="W27" s="56"/>
      <c r="X27" s="56"/>
      <c r="Y27" s="56"/>
      <c r="Z27" s="56"/>
      <c r="AA27" s="56"/>
      <c r="AB27" s="56"/>
      <c r="AC27" s="58"/>
      <c r="AD27" s="58"/>
      <c r="AE27" s="58"/>
      <c r="AF27" s="58"/>
      <c r="AG27" s="56"/>
      <c r="AH27" s="56"/>
      <c r="AI27" s="56"/>
      <c r="AJ27" s="56"/>
    </row>
    <row r="28" spans="1:36" s="23" customFormat="1" ht="39" customHeight="1" x14ac:dyDescent="0.3">
      <c r="A28" s="16"/>
      <c r="B28" s="16"/>
      <c r="C28" s="47" t="s">
        <v>203</v>
      </c>
      <c r="D28" s="47"/>
      <c r="E28" s="47"/>
      <c r="F28" s="47"/>
      <c r="G28" s="47"/>
      <c r="H28" s="47"/>
      <c r="I28" s="47"/>
      <c r="J28" s="47"/>
      <c r="K28" s="47"/>
      <c r="L28" s="57"/>
      <c r="M28" s="57"/>
      <c r="N28" s="59"/>
      <c r="O28" s="59"/>
      <c r="P28" s="59"/>
      <c r="Q28" s="59"/>
      <c r="R28" s="59"/>
      <c r="S28" s="59"/>
      <c r="T28" s="57"/>
      <c r="U28" s="59"/>
      <c r="V28" s="85">
        <v>20</v>
      </c>
      <c r="W28" s="18"/>
      <c r="X28" s="5"/>
      <c r="Y28" s="19"/>
      <c r="Z28" s="5"/>
      <c r="AA28" s="16"/>
      <c r="AB28" s="16"/>
      <c r="AC28" s="16"/>
      <c r="AD28" s="16"/>
      <c r="AE28" s="16"/>
      <c r="AF28" s="16"/>
      <c r="AG28" s="5"/>
      <c r="AH28" s="19"/>
      <c r="AI28" s="19"/>
      <c r="AJ28" s="19"/>
    </row>
    <row r="29" spans="1:36" s="23" customFormat="1" ht="40.200000000000003" customHeight="1" x14ac:dyDescent="0.3">
      <c r="A29" s="16"/>
      <c r="B29" s="16"/>
      <c r="C29" s="47" t="s">
        <v>204</v>
      </c>
      <c r="D29" s="47"/>
      <c r="E29" s="47"/>
      <c r="F29" s="47"/>
      <c r="G29" s="47"/>
      <c r="H29" s="47"/>
      <c r="I29" s="47"/>
      <c r="J29" s="47"/>
      <c r="K29" s="47"/>
      <c r="L29" s="57"/>
      <c r="M29" s="57"/>
      <c r="N29" s="59"/>
      <c r="O29" s="59"/>
      <c r="P29" s="59"/>
      <c r="Q29" s="59"/>
      <c r="R29" s="59"/>
      <c r="S29" s="59"/>
      <c r="T29" s="57"/>
      <c r="U29" s="59"/>
      <c r="V29" s="84">
        <f>V26</f>
        <v>658023.76</v>
      </c>
      <c r="W29" s="18"/>
      <c r="X29" s="5"/>
      <c r="Y29" s="19"/>
      <c r="Z29" s="5"/>
      <c r="AA29" s="16"/>
      <c r="AB29" s="16"/>
      <c r="AC29" s="16"/>
      <c r="AD29" s="16"/>
      <c r="AE29" s="16"/>
      <c r="AF29" s="16"/>
      <c r="AG29" s="5"/>
      <c r="AH29" s="19"/>
      <c r="AI29" s="19"/>
      <c r="AJ29" s="19"/>
    </row>
    <row r="30" spans="1:36" ht="60" customHeight="1" x14ac:dyDescent="0.3">
      <c r="A30" s="10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2"/>
      <c r="M30" s="12"/>
      <c r="N30" s="11"/>
      <c r="O30" s="11"/>
      <c r="P30" s="11"/>
      <c r="Q30" s="11"/>
      <c r="R30" s="11"/>
      <c r="S30" s="11"/>
      <c r="T30" s="12"/>
      <c r="U30" s="11"/>
      <c r="V30" s="86"/>
      <c r="W30" s="13"/>
      <c r="X30" s="12"/>
      <c r="Y30" s="14"/>
      <c r="Z30" s="12"/>
      <c r="AA30" s="11"/>
      <c r="AB30" s="11"/>
      <c r="AC30" s="11"/>
      <c r="AD30" s="11"/>
      <c r="AE30" s="11"/>
      <c r="AF30" s="11"/>
      <c r="AG30" s="12"/>
    </row>
    <row r="31" spans="1:36" ht="60" customHeight="1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9"/>
      <c r="L31" s="7"/>
      <c r="M31" s="7"/>
      <c r="N31" s="10"/>
      <c r="O31" s="10"/>
      <c r="P31" s="10"/>
      <c r="Q31" s="10"/>
      <c r="R31" s="10"/>
      <c r="S31" s="10"/>
      <c r="T31" s="7"/>
      <c r="U31" s="10"/>
      <c r="V31" s="87"/>
      <c r="W31" s="8"/>
      <c r="X31" s="7"/>
      <c r="Y31" s="6"/>
      <c r="Z31" s="7"/>
      <c r="AA31" s="10"/>
      <c r="AB31" s="10"/>
      <c r="AC31" s="10"/>
      <c r="AD31" s="10"/>
      <c r="AE31" s="10"/>
      <c r="AF31" s="10"/>
      <c r="AG31" s="10"/>
    </row>
    <row r="32" spans="1:36" ht="60" customHeight="1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7"/>
      <c r="L32" s="7"/>
      <c r="M32" s="7"/>
      <c r="N32" s="10"/>
      <c r="O32" s="10"/>
      <c r="P32" s="10"/>
      <c r="Q32" s="10"/>
      <c r="R32" s="10"/>
      <c r="S32" s="10"/>
      <c r="T32" s="7"/>
      <c r="U32" s="10"/>
      <c r="V32" s="87"/>
      <c r="W32" s="8"/>
      <c r="X32" s="7"/>
      <c r="Y32" s="6"/>
      <c r="Z32" s="7"/>
      <c r="AA32" s="10"/>
      <c r="AB32" s="10"/>
      <c r="AC32" s="10"/>
      <c r="AD32" s="10"/>
      <c r="AE32" s="10"/>
      <c r="AF32" s="10"/>
      <c r="AG32" s="10"/>
    </row>
    <row r="33" spans="1:33" ht="60" customHeight="1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7"/>
      <c r="L33" s="7"/>
      <c r="M33" s="7"/>
      <c r="N33" s="10"/>
      <c r="O33" s="10"/>
      <c r="P33" s="10"/>
      <c r="Q33" s="10"/>
      <c r="R33" s="10"/>
      <c r="S33" s="10"/>
      <c r="T33" s="7"/>
      <c r="U33" s="10"/>
      <c r="V33" s="87"/>
      <c r="W33" s="8"/>
      <c r="X33" s="7"/>
      <c r="Y33" s="6"/>
      <c r="Z33" s="7"/>
      <c r="AA33" s="10"/>
      <c r="AB33" s="10"/>
      <c r="AC33" s="10"/>
      <c r="AD33" s="10"/>
      <c r="AE33" s="10"/>
      <c r="AF33" s="10"/>
      <c r="AG33" s="10"/>
    </row>
    <row r="34" spans="1:33" ht="60" customHeight="1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9"/>
      <c r="L34" s="7"/>
      <c r="M34" s="7"/>
      <c r="N34" s="10"/>
      <c r="O34" s="10"/>
      <c r="P34" s="10"/>
      <c r="Q34" s="10"/>
      <c r="R34" s="10"/>
      <c r="S34" s="10"/>
      <c r="T34" s="7"/>
      <c r="U34" s="10"/>
      <c r="V34" s="87"/>
      <c r="W34" s="8"/>
      <c r="X34" s="7"/>
      <c r="Y34" s="6"/>
      <c r="Z34" s="7"/>
      <c r="AA34" s="10"/>
      <c r="AB34" s="10"/>
      <c r="AC34" s="10"/>
      <c r="AD34" s="10"/>
      <c r="AE34" s="10"/>
      <c r="AF34" s="10"/>
      <c r="AG34" s="10"/>
    </row>
    <row r="35" spans="1:33" ht="60" customHeight="1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7"/>
      <c r="L35" s="7"/>
      <c r="M35" s="7"/>
      <c r="N35" s="10"/>
      <c r="O35" s="10"/>
      <c r="P35" s="10"/>
      <c r="Q35" s="10"/>
      <c r="R35" s="10"/>
      <c r="S35" s="10"/>
      <c r="T35" s="7"/>
      <c r="U35" s="10"/>
      <c r="V35" s="87"/>
      <c r="W35" s="8"/>
      <c r="X35" s="7"/>
      <c r="Y35" s="6"/>
      <c r="Z35" s="7"/>
      <c r="AA35" s="10"/>
      <c r="AB35" s="10"/>
      <c r="AC35" s="10"/>
      <c r="AD35" s="10"/>
      <c r="AE35" s="10"/>
      <c r="AF35" s="10"/>
      <c r="AG35" s="10"/>
    </row>
    <row r="36" spans="1:33" ht="60" customHeight="1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9"/>
      <c r="L36" s="7"/>
      <c r="M36" s="7"/>
      <c r="N36" s="10"/>
      <c r="O36" s="10"/>
      <c r="P36" s="10"/>
      <c r="Q36" s="10"/>
      <c r="R36" s="10"/>
      <c r="S36" s="10"/>
      <c r="T36" s="7"/>
      <c r="U36" s="10"/>
      <c r="V36" s="87"/>
      <c r="W36" s="8"/>
      <c r="X36" s="7"/>
      <c r="Y36" s="6"/>
      <c r="Z36" s="7"/>
      <c r="AA36" s="10"/>
      <c r="AB36" s="10"/>
      <c r="AC36" s="10"/>
      <c r="AD36" s="10"/>
      <c r="AE36" s="10"/>
      <c r="AF36" s="10"/>
      <c r="AG36" s="10"/>
    </row>
    <row r="37" spans="1:33" ht="60" customHeight="1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7"/>
      <c r="L37" s="7"/>
      <c r="M37" s="7"/>
      <c r="N37" s="10"/>
      <c r="O37" s="10"/>
      <c r="P37" s="10"/>
      <c r="Q37" s="10"/>
      <c r="R37" s="10"/>
      <c r="S37" s="10"/>
      <c r="T37" s="7"/>
      <c r="U37" s="10"/>
      <c r="V37" s="87"/>
      <c r="W37" s="8"/>
      <c r="X37" s="7"/>
      <c r="Y37" s="6"/>
      <c r="Z37" s="7"/>
      <c r="AA37" s="10"/>
      <c r="AB37" s="10"/>
      <c r="AC37" s="10"/>
      <c r="AD37" s="10"/>
      <c r="AE37" s="10"/>
      <c r="AF37" s="10"/>
      <c r="AG37" s="10"/>
    </row>
    <row r="38" spans="1:33" ht="60" customHeight="1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9"/>
      <c r="L38" s="7"/>
      <c r="M38" s="7"/>
      <c r="N38" s="10"/>
      <c r="O38" s="10"/>
      <c r="P38" s="10"/>
      <c r="Q38" s="10"/>
      <c r="R38" s="10"/>
      <c r="S38" s="10"/>
      <c r="T38" s="7"/>
      <c r="U38" s="10"/>
      <c r="V38" s="87"/>
      <c r="W38" s="8"/>
      <c r="X38" s="7"/>
      <c r="Y38" s="6"/>
      <c r="Z38" s="7"/>
      <c r="AA38" s="10"/>
      <c r="AB38" s="10"/>
      <c r="AC38" s="10"/>
      <c r="AD38" s="10"/>
      <c r="AE38" s="10"/>
      <c r="AF38" s="10"/>
      <c r="AG38" s="10"/>
    </row>
    <row r="39" spans="1:33" ht="60" customHeight="1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9"/>
      <c r="L39" s="7"/>
      <c r="M39" s="7"/>
      <c r="N39" s="10"/>
      <c r="O39" s="10"/>
      <c r="P39" s="10"/>
      <c r="Q39" s="10"/>
      <c r="R39" s="10"/>
      <c r="S39" s="10"/>
      <c r="T39" s="7"/>
      <c r="U39" s="10"/>
      <c r="V39" s="87"/>
      <c r="W39" s="8"/>
      <c r="X39" s="7"/>
      <c r="Y39" s="6"/>
      <c r="Z39" s="7"/>
      <c r="AA39" s="10"/>
      <c r="AB39" s="10"/>
      <c r="AC39" s="10"/>
      <c r="AD39" s="10"/>
      <c r="AE39" s="10"/>
      <c r="AF39" s="10"/>
      <c r="AG39" s="10"/>
    </row>
    <row r="40" spans="1:33" ht="60" customHeight="1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7"/>
      <c r="L40" s="7"/>
      <c r="M40" s="7"/>
      <c r="N40" s="10"/>
      <c r="O40" s="10"/>
      <c r="P40" s="10"/>
      <c r="Q40" s="10"/>
      <c r="R40" s="10"/>
      <c r="S40" s="10"/>
      <c r="T40" s="7"/>
      <c r="U40" s="10"/>
      <c r="V40" s="87"/>
      <c r="W40" s="8"/>
      <c r="X40" s="7"/>
      <c r="Y40" s="6"/>
      <c r="Z40" s="7"/>
      <c r="AA40" s="10"/>
      <c r="AB40" s="10"/>
      <c r="AC40" s="10"/>
      <c r="AD40" s="10"/>
      <c r="AE40" s="10"/>
      <c r="AF40" s="10"/>
      <c r="AG40" s="10"/>
    </row>
  </sheetData>
  <mergeCells count="6">
    <mergeCell ref="C29:K29"/>
    <mergeCell ref="Y1:AJ1"/>
    <mergeCell ref="C1:L1"/>
    <mergeCell ref="B2:AJ2"/>
    <mergeCell ref="B4:J4"/>
    <mergeCell ref="C28:K28"/>
  </mergeCells>
  <pageMargins left="0.51181102362204722" right="0.39370078740157483" top="0.56999999999999995" bottom="0.41" header="0.31496062992125984" footer="0.31496062992125984"/>
  <pageSetup paperSize="9" scale="8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Emergency</vt:lpstr>
      <vt:lpstr>Gross</vt:lpstr>
      <vt:lpstr>Limited</vt:lpstr>
      <vt:lpstr>Emergency!Print_Area</vt:lpstr>
      <vt:lpstr>Gross!Print_Area</vt:lpstr>
      <vt:lpstr>Limited!Print_Area</vt:lpstr>
      <vt:lpstr>Limited!Print_Titles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kmakgobela</dc:creator>
  <cp:lastModifiedBy>Nadine Laubscher</cp:lastModifiedBy>
  <cp:lastPrinted>2012-11-12T07:10:10Z</cp:lastPrinted>
  <dcterms:created xsi:type="dcterms:W3CDTF">2012-11-07T07:35:46Z</dcterms:created>
  <dcterms:modified xsi:type="dcterms:W3CDTF">2012-11-12T07:10:13Z</dcterms:modified>
</cp:coreProperties>
</file>